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spinel\Downloads\"/>
    </mc:Choice>
  </mc:AlternateContent>
  <bookViews>
    <workbookView xWindow="0" yWindow="0" windowWidth="20490" windowHeight="7755" activeTab="1"/>
  </bookViews>
  <sheets>
    <sheet name="Instructivo" sheetId="2" r:id="rId1"/>
    <sheet name="Indicadores" sheetId="1" r:id="rId2"/>
    <sheet name="Formato Calificaciones" sheetId="7" r:id="rId3"/>
    <sheet name="Listas" sheetId="4" state="hidden" r:id="rId4"/>
  </sheets>
  <externalReferences>
    <externalReference r:id="rId5"/>
    <externalReference r:id="rId6"/>
    <externalReference r:id="rId7"/>
  </externalReferences>
  <definedNames>
    <definedName name="_xlnm._FilterDatabase" localSheetId="2" hidden="1">'Formato Calificaciones'!$A$5:$R$283</definedName>
    <definedName name="_xlnm._FilterDatabase" localSheetId="1" hidden="1">Indicadores!$B$8:$AD$57</definedName>
    <definedName name="AMAZONAS">Listas!$C$1091:$C$1094</definedName>
    <definedName name="ANTIOQUIA">Listas!$C$3:$C$127</definedName>
    <definedName name="ARAUCA">Listas!$C$1050:$C$1056</definedName>
    <definedName name="_xlnm.Print_Area" localSheetId="1">Indicadores!$A$1:$AD$58</definedName>
    <definedName name="ATLÁNTICO">Listas!$C$128:$C$150</definedName>
    <definedName name="atributo">[1]Hoja1!$B$35:$B$38</definedName>
    <definedName name="atributos">[2]LISTADO!$B$35:$B$38</definedName>
    <definedName name="atributoss">[1]Hoja1!$B$35:$B$39</definedName>
    <definedName name="bog">Listas!$C$151</definedName>
    <definedName name="BOLÍVAR">Listas!$C$152:$C$197</definedName>
    <definedName name="BOYACÁ">Listas!$C$198:$C$320</definedName>
    <definedName name="calculo">[1]Hoja1!$E$60:$E$61</definedName>
    <definedName name="CALDAS">Listas!$C$321:$C$347</definedName>
    <definedName name="CAQUETÁ">Listas!$C$348:$C$363</definedName>
    <definedName name="CASANARE">Listas!$C$1057:$C$1075</definedName>
    <definedName name="CAUCA">Listas!$C$364:$C$405</definedName>
    <definedName name="CESAR">Listas!$C$406:$C$430</definedName>
    <definedName name="CHOCÓ">Listas!$C$577:$C$607</definedName>
    <definedName name="cobertura1">[2]LISTADO!$B$60:$B$68</definedName>
    <definedName name="CÓRDOBA">Listas!$C$431:$C$460</definedName>
    <definedName name="CUNDINAMARCA">Listas!$C$461:$C$576</definedName>
    <definedName name="departamento">Listas!$E$3:$E$35</definedName>
    <definedName name="departamentos">Listas!$E$3:$E$35</definedName>
    <definedName name="derecho">[1]Hoja1!$E$20:$E$36</definedName>
    <definedName name="derechos">[1]Hoja1!$E$20:$E$37</definedName>
    <definedName name="DIA">[3]AUTOMATICO!$C$4:$C$33</definedName>
    <definedName name="DiasCategorias">#REF!</definedName>
    <definedName name="dimension">[1]Hoja1!$B$72:$B$74</definedName>
    <definedName name="Dirección_de_Empleo_Y_Trabajo">#REF!</definedName>
    <definedName name="entidad">[1]Hoja1!$D$113:$D$157</definedName>
    <definedName name="etnias">[1]Hoja1!$B$107:$B$108</definedName>
    <definedName name="FechaInicio">#REF!</definedName>
    <definedName name="GUAINÍA">Listas!$C$1095:$C$1103</definedName>
    <definedName name="GUAJIRA">Listas!$C$645:$C$659</definedName>
    <definedName name="HUILA">Listas!$C$608:$C$644</definedName>
    <definedName name="MAGDALENA">Listas!$C$660:$C$689</definedName>
    <definedName name="marco">[2]LISTADO!$E$64:$E$72</definedName>
    <definedName name="META">Listas!$C$690:$C$718</definedName>
    <definedName name="NARIÑO">Listas!$C$719:$C$781</definedName>
    <definedName name="NORTE">Listas!$C$782:$C$821</definedName>
    <definedName name="objetivos">[2]LISTADO!$E$48:$E$55</definedName>
    <definedName name="odm">[1]Hoja1!$E$48:$E$55</definedName>
    <definedName name="periodicidad">[1]Hoja1!$B$48:$B$57</definedName>
    <definedName name="periodicidad1">[2]LISTADO!$B$48:$B$57</definedName>
    <definedName name="PUTUMAYO">Listas!$C$1076:$C$1088</definedName>
    <definedName name="QUINDÍO">Listas!$C$822:$C$833</definedName>
    <definedName name="recoleccion">[1]Hoja1!$B$42:$B$44</definedName>
    <definedName name="recoleccionn">[2]LISTADO!$B$42:$B$44</definedName>
    <definedName name="RISARALDA">Listas!$C$834:$C$847</definedName>
    <definedName name="SAN">Listas!$C$1089:$C$1090</definedName>
    <definedName name="SANTANDER">Listas!$C$848:$C$934</definedName>
    <definedName name="sector">[1]Hoja1!$E$7:$E$18</definedName>
    <definedName name="sectorr">[2]LISTADO!$E$7:$E$18</definedName>
    <definedName name="SUCRE">Listas!$C$935:$C$960</definedName>
    <definedName name="TEMATICA">[1]Hoja1!$E$39:$E$43</definedName>
    <definedName name="tipocalculo">[2]LISTADO!$E$60:$E$61</definedName>
    <definedName name="tipoindicador">[1]Hoja1!$B$7:$B$13</definedName>
    <definedName name="_xlnm.Print_Titles" localSheetId="1">Indicadores!$5:$8</definedName>
    <definedName name="TOLIMA">Listas!$C$961:$C$1007</definedName>
    <definedName name="VALLE">Listas!$C$1008:$C$1049</definedName>
    <definedName name="VICHADA">Listas!$C$1112:$C$1115</definedName>
  </definedNames>
  <calcPr calcId="152511"/>
</workbook>
</file>

<file path=xl/calcChain.xml><?xml version="1.0" encoding="utf-8"?>
<calcChain xmlns="http://schemas.openxmlformats.org/spreadsheetml/2006/main">
  <c r="R7" i="7" l="1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R193" i="7"/>
  <c r="R194" i="7"/>
  <c r="R195" i="7"/>
  <c r="R196" i="7"/>
  <c r="R197" i="7"/>
  <c r="R198" i="7"/>
  <c r="R199" i="7"/>
  <c r="R6" i="7"/>
  <c r="AB49" i="1" l="1"/>
  <c r="AA49" i="1"/>
  <c r="S49" i="1"/>
  <c r="AB39" i="1"/>
  <c r="AA39" i="1"/>
  <c r="S39" i="1"/>
  <c r="AB44" i="1" l="1"/>
  <c r="AA44" i="1"/>
  <c r="S44" i="1"/>
  <c r="AA54" i="1" l="1"/>
  <c r="S54" i="1"/>
  <c r="AB9" i="1" l="1"/>
  <c r="AB14" i="1"/>
  <c r="AB19" i="1"/>
  <c r="AB24" i="1"/>
  <c r="AB29" i="1"/>
  <c r="AB34" i="1"/>
  <c r="AB54" i="1"/>
  <c r="AA34" i="1" l="1"/>
  <c r="S34" i="1"/>
  <c r="AA29" i="1"/>
  <c r="AA24" i="1"/>
  <c r="AA19" i="1"/>
  <c r="AA14" i="1"/>
  <c r="AA9" i="1"/>
  <c r="S29" i="1"/>
  <c r="S24" i="1"/>
  <c r="S14" i="1" l="1"/>
  <c r="S19" i="1"/>
  <c r="S9" i="1" l="1"/>
</calcChain>
</file>

<file path=xl/comments1.xml><?xml version="1.0" encoding="utf-8"?>
<comments xmlns="http://schemas.openxmlformats.org/spreadsheetml/2006/main">
  <authors>
    <author>Johan Mauricio Salazar Celis</author>
  </authors>
  <commentList>
    <comment ref="Q11" authorId="0" shapeId="0">
      <text>
        <r>
          <rPr>
            <sz val="9"/>
            <color indexed="81"/>
            <rFont val="Tahoma"/>
            <family val="2"/>
          </rPr>
          <t>Incluya número de departamentos beneficiarios del PFCE</t>
        </r>
      </text>
    </comment>
    <comment ref="Y11" authorId="0" shapeId="0">
      <text>
        <r>
          <rPr>
            <sz val="9"/>
            <color indexed="81"/>
            <rFont val="Tahoma"/>
            <family val="2"/>
          </rPr>
          <t>Incluya número de departamentos beneficiarios del PFCE</t>
        </r>
      </text>
    </comment>
    <comment ref="Q16" authorId="0" shapeId="0">
      <text>
        <r>
          <rPr>
            <sz val="9"/>
            <color indexed="81"/>
            <rFont val="Tahoma"/>
            <family val="2"/>
          </rPr>
          <t>Incluya número de municipios  beneficiados del proyecto 2017</t>
        </r>
      </text>
    </comment>
    <comment ref="Y16" authorId="0" shapeId="0">
      <text>
        <r>
          <rPr>
            <sz val="9"/>
            <color indexed="81"/>
            <rFont val="Tahoma"/>
            <family val="2"/>
          </rPr>
          <t>Incluya número de municipios  beneficiados del proyecto 2017</t>
        </r>
      </text>
    </comment>
    <comment ref="Q21" authorId="0" shapeId="0">
      <text>
        <r>
          <rPr>
            <sz val="9"/>
            <color indexed="81"/>
            <rFont val="Tahoma"/>
            <family val="2"/>
          </rPr>
          <t>Incluya número de acciones de formación ejecutadas a la fecha</t>
        </r>
      </text>
    </comment>
    <comment ref="Y21" authorId="0" shapeId="0">
      <text>
        <r>
          <rPr>
            <sz val="9"/>
            <color indexed="81"/>
            <rFont val="Tahoma"/>
            <family val="2"/>
          </rPr>
          <t>Incluya número de acciones de formación ejecutadas a la fecha</t>
        </r>
      </text>
    </comment>
    <comment ref="Q22" authorId="0" shapeId="0">
      <text>
        <r>
          <rPr>
            <sz val="9"/>
            <color indexed="81"/>
            <rFont val="Tahoma"/>
            <family val="2"/>
          </rPr>
          <t>Incluya número de Acciones de Formación Especializada que ingreso en el Proyecto presentado en la Convocatoria DG-#### de 2017</t>
        </r>
      </text>
    </comment>
    <comment ref="Y22" authorId="0" shapeId="0">
      <text>
        <r>
          <rPr>
            <sz val="9"/>
            <color indexed="81"/>
            <rFont val="Tahoma"/>
            <family val="2"/>
          </rPr>
          <t>Incluya número de Acciones de Formación Especializada que ingreso en el Proyecto presentado en la Convocatoria DG-#### de 2017</t>
        </r>
      </text>
    </comment>
    <comment ref="Q26" authorId="0" shapeId="0">
      <text>
        <r>
          <rPr>
            <sz val="9"/>
            <color indexed="81"/>
            <rFont val="Tahoma"/>
            <family val="2"/>
          </rPr>
          <t>Incluya número de grupos capacitados a la fecha</t>
        </r>
      </text>
    </comment>
    <comment ref="Y26" authorId="0" shapeId="0">
      <text>
        <r>
          <rPr>
            <sz val="9"/>
            <color indexed="81"/>
            <rFont val="Tahoma"/>
            <family val="2"/>
          </rPr>
          <t>Incluya número de grupos capacitados a la fecha</t>
        </r>
      </text>
    </comment>
    <comment ref="Q27" authorId="0" shapeId="0">
      <text>
        <r>
          <rPr>
            <sz val="9"/>
            <color indexed="81"/>
            <rFont val="Tahoma"/>
            <family val="2"/>
          </rPr>
          <t>Incluya número de Acciones de Formación Especializada que ingreso en el Proyecto presentado en la Convocatoria DG-#### de 2017</t>
        </r>
      </text>
    </comment>
    <comment ref="Y27" authorId="0" shapeId="0">
      <text>
        <r>
          <rPr>
            <sz val="9"/>
            <color indexed="81"/>
            <rFont val="Tahoma"/>
            <family val="2"/>
          </rPr>
          <t>Incluya número de Acciones de Formación Especializada que ingreso en el Proyecto presentado en la Convocatoria DG-#### de 2017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>Incluya número de horas ejecutas a la fecha</t>
        </r>
      </text>
    </comment>
    <comment ref="Y31" authorId="0" shapeId="0">
      <text>
        <r>
          <rPr>
            <sz val="9"/>
            <color indexed="81"/>
            <rFont val="Tahoma"/>
            <family val="2"/>
          </rPr>
          <t>Incluya número de horas ejecutas a la fecha</t>
        </r>
      </text>
    </comment>
    <comment ref="Q32" authorId="0" shapeId="0">
      <text>
        <r>
          <rPr>
            <sz val="9"/>
            <color indexed="81"/>
            <rFont val="Tahoma"/>
            <family val="2"/>
          </rPr>
          <t>Incluya número de horas que ingreso en el Proyecto presentado en la Convocatoria DG-#### de 2017</t>
        </r>
      </text>
    </comment>
    <comment ref="Y32" authorId="0" shapeId="0">
      <text>
        <r>
          <rPr>
            <sz val="9"/>
            <color indexed="81"/>
            <rFont val="Tahoma"/>
            <family val="2"/>
          </rPr>
          <t>Incluya número de horas que ingreso en el Proyecto presentado en la Convocatoria DG-#### de 2017</t>
        </r>
      </text>
    </comment>
    <comment ref="Q36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  <comment ref="Y36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  <comment ref="Q37" authorId="0" shapeId="0">
      <text>
        <r>
          <rPr>
            <sz val="9"/>
            <color indexed="81"/>
            <rFont val="Tahoma"/>
            <family val="2"/>
          </rPr>
          <t>Incluya el Valor del presupuesto total que quedo consignado en el  proyecto presentado a la Convocatoria  DG-#### de 2017</t>
        </r>
      </text>
    </comment>
    <comment ref="Y37" authorId="0" shapeId="0">
      <text>
        <r>
          <rPr>
            <sz val="9"/>
            <color indexed="81"/>
            <rFont val="Tahoma"/>
            <family val="2"/>
          </rPr>
          <t>Incluya el Valor del presupuesto total que quedo consignado en el  proyecto presentado a la Convocatoria  DG-#### de 2017</t>
        </r>
      </text>
    </comment>
    <comment ref="Q41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  <comment ref="Y41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  <comment ref="Q42" authorId="0" shapeId="0">
      <text>
        <r>
          <rPr>
            <sz val="9"/>
            <color indexed="81"/>
            <rFont val="Tahoma"/>
            <family val="2"/>
          </rPr>
          <t>Incluya el Valor del presupuesto total que quedo consignado en el  proyecto presentado a la Convocatoria  DG-#### de 2017</t>
        </r>
      </text>
    </comment>
    <comment ref="Y42" authorId="0" shapeId="0">
      <text>
        <r>
          <rPr>
            <sz val="9"/>
            <color indexed="81"/>
            <rFont val="Tahoma"/>
            <family val="2"/>
          </rPr>
          <t>Incluya el Valor del presupuesto total que quedo consignado en el  proyecto presentado a la Convocatoria  DG-#### de 2017</t>
        </r>
      </text>
    </comment>
    <comment ref="Q46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  <comment ref="Y46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  <comment ref="Q47" authorId="0" shapeId="0">
      <text>
        <r>
          <rPr>
            <sz val="9"/>
            <color indexed="81"/>
            <rFont val="Tahoma"/>
            <family val="2"/>
          </rPr>
          <t>Incluya el Valor del presupuesto total que quedo consignado en el  proyecto presentado a la Convocatoria  DG-#### de 2017</t>
        </r>
      </text>
    </comment>
    <comment ref="Y47" authorId="0" shapeId="0">
      <text>
        <r>
          <rPr>
            <sz val="9"/>
            <color indexed="81"/>
            <rFont val="Tahoma"/>
            <family val="2"/>
          </rPr>
          <t>Incluya el Valor del presupuesto total que quedo consignado en el  proyecto presentado a la Convocatoria  DG-#### de 2017</t>
        </r>
      </text>
    </comment>
    <comment ref="Q51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  <comment ref="Y51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  <comment ref="Q52" authorId="0" shapeId="0">
      <text>
        <r>
          <rPr>
            <sz val="9"/>
            <color indexed="81"/>
            <rFont val="Tahoma"/>
            <family val="2"/>
          </rPr>
          <t>Incluya el Valor del presupuesto total que quedo consignado en el  proyecto presentado a la Convocatoria  DG-#### de 2017</t>
        </r>
      </text>
    </comment>
    <comment ref="Y52" authorId="0" shapeId="0">
      <text>
        <r>
          <rPr>
            <sz val="9"/>
            <color indexed="81"/>
            <rFont val="Tahoma"/>
            <family val="2"/>
          </rPr>
          <t>Incluya el Valor del presupuesto total que quedo consignado en el  proyecto presentado a la Convocatoria  DG-#### de 2017</t>
        </r>
      </text>
    </comment>
    <comment ref="Q56" authorId="0" shapeId="0">
      <text>
        <r>
          <rPr>
            <sz val="9"/>
            <color indexed="81"/>
            <rFont val="Tahoma"/>
            <family val="2"/>
          </rPr>
          <t>Incluya número de modificaciones realizadas a la fecha de corte</t>
        </r>
      </text>
    </comment>
    <comment ref="Y56" authorId="0" shapeId="0">
      <text>
        <r>
          <rPr>
            <sz val="9"/>
            <color indexed="81"/>
            <rFont val="Tahoma"/>
            <family val="2"/>
          </rPr>
          <t>Incluya número de trabajadores beneficiados a la fecha</t>
        </r>
      </text>
    </comment>
  </commentList>
</comments>
</file>

<file path=xl/sharedStrings.xml><?xml version="1.0" encoding="utf-8"?>
<sst xmlns="http://schemas.openxmlformats.org/spreadsheetml/2006/main" count="2429" uniqueCount="1166">
  <si>
    <t>INDICADOR</t>
  </si>
  <si>
    <t>ASPECTO A MEDIR</t>
  </si>
  <si>
    <t xml:space="preserve">MEDIO DE VERIFICACIÓN  </t>
  </si>
  <si>
    <t>#</t>
  </si>
  <si>
    <t>INDICADOR CUANTITATIVO</t>
  </si>
  <si>
    <t>FECHA DE SEGUIMIENTO</t>
  </si>
  <si>
    <t>Mensualmente</t>
  </si>
  <si>
    <t>INDICADORES EX-ANTE</t>
  </si>
  <si>
    <t>Situación Actual (%)</t>
  </si>
  <si>
    <t>META
Situación Esperada (%)</t>
  </si>
  <si>
    <t>SITUACIÓN ACTUAL(%)</t>
  </si>
  <si>
    <t>Departamentos impactados por el proyecto de formación presentado, de acuerdo con el lugar de residencia de los beneficiarios (trabajadores de la empresa, grupo de empresas,  gremio y empresas afiliadas al mismo y personal de la cadena productiva), con respecto a los 32 Departamentos del país y Bogotá.</t>
  </si>
  <si>
    <t>X</t>
  </si>
  <si>
    <t>Número de Acciones de Formación Especializada ejecutadas</t>
  </si>
  <si>
    <t>Número total de Acciones de Formación Especializada planteadas en el proyecto</t>
  </si>
  <si>
    <t>Número de municipios beneficiados del PFCE</t>
  </si>
  <si>
    <t>Número de departamentos beneficiados del PFCE</t>
  </si>
  <si>
    <t>Municipios impactados por el proyecto de formación presentado, de acuerdo con el lugar de residencia de los beneficiarios (trabajadores de la empresa, grupo de empresas,  gremio y empresas afiliadas al mismo y personal de la cadena productiva), con respecto a los 1122 Municipios del país.</t>
  </si>
  <si>
    <t>Número de grupos capacitados</t>
  </si>
  <si>
    <t>Número total de grupos planteadas en el proyecto</t>
  </si>
  <si>
    <t>Número de horas ejecutadas</t>
  </si>
  <si>
    <t>Número total de horas planteadas en el proyecto</t>
  </si>
  <si>
    <t>INDICADORES EX - POST</t>
  </si>
  <si>
    <t>SITUACIÓN ESPERADA(%)</t>
  </si>
  <si>
    <t>Número de trabajadores beneficiarios con el PFCE</t>
  </si>
  <si>
    <t>Número total de trabajadores vinculados a las empresas, gremio y empresas afiliadas</t>
  </si>
  <si>
    <t>Ejecución respecto a la meta</t>
  </si>
  <si>
    <t>INSTRUCTIVO</t>
  </si>
  <si>
    <t xml:space="preserve">DEPARTAMENTO  </t>
  </si>
  <si>
    <t xml:space="preserve">MUNICIPIO  </t>
  </si>
  <si>
    <t>dias</t>
  </si>
  <si>
    <t>mes</t>
  </si>
  <si>
    <t>AÑO</t>
  </si>
  <si>
    <t>EVENTO</t>
  </si>
  <si>
    <t>ANTIOQUIA</t>
  </si>
  <si>
    <t>MEDELLÍN</t>
  </si>
  <si>
    <t>AMAZONAS</t>
  </si>
  <si>
    <t>MAYO</t>
  </si>
  <si>
    <t>Curso</t>
  </si>
  <si>
    <t>ABEJORRAL</t>
  </si>
  <si>
    <t>JUNIO</t>
  </si>
  <si>
    <t>Seminario</t>
  </si>
  <si>
    <t>ABRIAQUÍ</t>
  </si>
  <si>
    <t>ARAUCA</t>
  </si>
  <si>
    <t>JULIO</t>
  </si>
  <si>
    <t>Diplomado</t>
  </si>
  <si>
    <t>ALEJANDRÍA</t>
  </si>
  <si>
    <t>ATLÁNTICO</t>
  </si>
  <si>
    <t>AGOSTO</t>
  </si>
  <si>
    <t>Congreso</t>
  </si>
  <si>
    <t>AMAGÁ</t>
  </si>
  <si>
    <t>BOGOTÁ D.C.</t>
  </si>
  <si>
    <t>SEPTIEMBRE</t>
  </si>
  <si>
    <t>AMALFI</t>
  </si>
  <si>
    <t>BOLÍVAR</t>
  </si>
  <si>
    <t>OCTUBRE</t>
  </si>
  <si>
    <t>ANDES</t>
  </si>
  <si>
    <t>BOYACÁ</t>
  </si>
  <si>
    <t>NOVIEMBRE</t>
  </si>
  <si>
    <t>ANGELOPOLIS</t>
  </si>
  <si>
    <t>CALDAS</t>
  </si>
  <si>
    <t>DICIEMBRE</t>
  </si>
  <si>
    <t>ANGOSTURA</t>
  </si>
  <si>
    <t>CAQUETÁ</t>
  </si>
  <si>
    <t>ANORI</t>
  </si>
  <si>
    <t>CASANARE</t>
  </si>
  <si>
    <t>SANTAFÉ DE ANTIOQUIA</t>
  </si>
  <si>
    <t>CAUCA</t>
  </si>
  <si>
    <t>ANZÁ</t>
  </si>
  <si>
    <t>CESAR</t>
  </si>
  <si>
    <t>APARTADÓ</t>
  </si>
  <si>
    <t>CHOCÓ</t>
  </si>
  <si>
    <t>ARBOLETES</t>
  </si>
  <si>
    <t>CÓRDOBA</t>
  </si>
  <si>
    <t>ARGELIA</t>
  </si>
  <si>
    <t>CUNDINAMARCA</t>
  </si>
  <si>
    <t>ARMENIA</t>
  </si>
  <si>
    <t>GUAINÍA</t>
  </si>
  <si>
    <t>BARBOSA</t>
  </si>
  <si>
    <t>GUAVIARE</t>
  </si>
  <si>
    <t>BELMIRA</t>
  </si>
  <si>
    <t>HUILA</t>
  </si>
  <si>
    <t>BELLO</t>
  </si>
  <si>
    <t>LA GUAJIRA</t>
  </si>
  <si>
    <t>BETANIA</t>
  </si>
  <si>
    <t>MAGDALENA</t>
  </si>
  <si>
    <t>BETULIA</t>
  </si>
  <si>
    <t>META</t>
  </si>
  <si>
    <t>CIUDAD BOLÍVAR</t>
  </si>
  <si>
    <t>NARIÑO</t>
  </si>
  <si>
    <t>BRICEÑO</t>
  </si>
  <si>
    <t>NORTE DE SANTANDER</t>
  </si>
  <si>
    <t>BURITICA</t>
  </si>
  <si>
    <t>PUTUMAYO</t>
  </si>
  <si>
    <t>CÁCERES</t>
  </si>
  <si>
    <t>QUINDÍO</t>
  </si>
  <si>
    <t>CAICEDO</t>
  </si>
  <si>
    <t>RISARALDA</t>
  </si>
  <si>
    <t>SAN ANDRÉS Y PROVIDENCIA</t>
  </si>
  <si>
    <t>CAMPAMENTO</t>
  </si>
  <si>
    <t>SANTANDER</t>
  </si>
  <si>
    <t>CAÑASGORDAS</t>
  </si>
  <si>
    <t>SUCRE</t>
  </si>
  <si>
    <t>CARACOLÍ</t>
  </si>
  <si>
    <t>TOLIMA</t>
  </si>
  <si>
    <t>CARAMANTA</t>
  </si>
  <si>
    <t>VALLE DEL CAUCA</t>
  </si>
  <si>
    <t>CAREPA</t>
  </si>
  <si>
    <t>VAUPÉS</t>
  </si>
  <si>
    <t>CARMEN DE VIBORAL</t>
  </si>
  <si>
    <t>VICHADA</t>
  </si>
  <si>
    <t>CAROLINA</t>
  </si>
  <si>
    <t>CAUCASIA</t>
  </si>
  <si>
    <t>CHIGORODO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</si>
  <si>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</si>
  <si>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</si>
  <si>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</si>
  <si>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</si>
  <si>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</si>
  <si>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</si>
  <si>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</si>
  <si>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</si>
  <si>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</si>
  <si>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</si>
  <si>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</si>
  <si>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</si>
  <si>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</si>
  <si>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</si>
  <si>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</si>
  <si>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</si>
  <si>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</si>
  <si>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</si>
  <si>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</si>
  <si>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</si>
  <si>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</si>
  <si>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</si>
  <si>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</si>
  <si>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</si>
  <si>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</si>
  <si>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</si>
  <si>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</si>
  <si>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</si>
  <si>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</si>
  <si>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</si>
  <si>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</si>
  <si>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</si>
  <si>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</si>
  <si>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</si>
  <si>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MURINDO</t>
  </si>
  <si>
    <t>MUTATÁ</t>
  </si>
  <si>
    <t>NECOCLI</t>
  </si>
  <si>
    <t>NECHI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</si>
  <si>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</si>
  <si>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</si>
  <si>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</si>
  <si>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</si>
  <si>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</si>
  <si>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</si>
  <si>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</si>
  <si>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</si>
  <si>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</si>
  <si>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</si>
  <si>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</si>
  <si>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</si>
  <si>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</si>
  <si>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</si>
  <si>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</si>
  <si>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</si>
  <si>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</si>
  <si>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</si>
  <si>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</si>
  <si>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</si>
  <si>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</si>
  <si>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</si>
  <si>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</si>
  <si>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</si>
  <si>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</si>
  <si>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</si>
  <si>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</si>
  <si>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</si>
  <si>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SANTUARIO</t>
  </si>
  <si>
    <t>SEGOVIA</t>
  </si>
  <si>
    <t>SONSÓN</t>
  </si>
  <si>
    <t>SOPETRÁN</t>
  </si>
  <si>
    <t>TÁMESIS</t>
  </si>
  <si>
    <t>TARAZA</t>
  </si>
  <si>
    <t>TARSO</t>
  </si>
  <si>
    <t>TITIRIBÍ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</si>
  <si>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</si>
  <si>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</si>
  <si>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</si>
  <si>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</si>
  <si>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</si>
  <si>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</si>
  <si>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</si>
  <si>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</si>
  <si>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VIGÍA DEL FUERTE</t>
  </si>
  <si>
    <t>YALI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</si>
  <si>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</si>
  <si>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</si>
  <si>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</si>
  <si>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</si>
  <si>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</si>
  <si>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</si>
  <si>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</si>
  <si>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</si>
  <si>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</si>
  <si>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</si>
  <si>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</si>
  <si>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</si>
  <si>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</si>
  <si>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</si>
  <si>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PIOJO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</si>
  <si>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</si>
  <si>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</si>
  <si>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</si>
  <si>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</si>
  <si>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</si>
  <si>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</si>
  <si>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</si>
  <si>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</si>
  <si>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SUÁN</t>
  </si>
  <si>
    <t>TUBARA</t>
  </si>
  <si>
    <t>USIACURI</t>
  </si>
  <si>
    <t>BOGOTÁ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</si>
  <si>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</si>
  <si>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</si>
  <si>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</si>
  <si>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</si>
  <si>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</si>
  <si>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</si>
  <si>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</si>
  <si>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</si>
  <si>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</si>
  <si>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</si>
  <si>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</si>
  <si>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</si>
  <si>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</si>
  <si>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</si>
  <si>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</si>
  <si>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</si>
  <si>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</si>
  <si>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</si>
  <si>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</si>
  <si>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</si>
  <si>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</si>
  <si>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</si>
  <si>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NOROSI</t>
  </si>
  <si>
    <t>PINILLOS</t>
  </si>
  <si>
    <t>REGIDOR</t>
  </si>
  <si>
    <t>RIOVIEJO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</si>
  <si>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</si>
  <si>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</si>
  <si>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</si>
  <si>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</si>
  <si>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</si>
  <si>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</si>
  <si>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</si>
  <si>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</si>
  <si>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</si>
  <si>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</si>
  <si>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SUR</t>
  </si>
  <si>
    <t>SIMITÍ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</si>
  <si>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</si>
  <si>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</si>
  <si>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</si>
  <si>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</si>
  <si>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</si>
  <si>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</si>
  <si>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</si>
  <si>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</si>
  <si>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</si>
  <si>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 (PUEBLO VIEJO)</t>
  </si>
  <si>
    <t>ARCABUCO</t>
  </si>
  <si>
    <t>BELÉN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</si>
  <si>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</si>
  <si>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</si>
  <si>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</si>
  <si>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</si>
  <si>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</si>
  <si>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</si>
  <si>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</si>
  <si>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</si>
  <si>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</si>
  <si>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</si>
  <si>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</si>
  <si>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</si>
  <si>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</si>
  <si>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</si>
  <si>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COMBITA</t>
  </si>
  <si>
    <t>COPER</t>
  </si>
  <si>
    <t>CORRALES</t>
  </si>
  <si>
    <t>COVARACHIA</t>
  </si>
  <si>
    <t>CUBARÁ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</si>
  <si>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</si>
  <si>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</si>
  <si>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</si>
  <si>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</si>
  <si>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</si>
  <si>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</si>
  <si>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</si>
  <si>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</si>
  <si>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</si>
  <si>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</si>
  <si>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</si>
  <si>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</si>
  <si>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</si>
  <si>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</si>
  <si>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</si>
  <si>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</si>
  <si>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</si>
  <si>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</si>
  <si>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</si>
  <si>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</si>
  <si>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</si>
  <si>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</si>
  <si>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</si>
  <si>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</si>
  <si>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</si>
  <si>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</si>
  <si>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</si>
  <si>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</si>
  <si>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</si>
  <si>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</si>
  <si>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</si>
  <si>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</si>
  <si>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</si>
  <si>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OICATA</t>
  </si>
  <si>
    <t>OTANCHE</t>
  </si>
  <si>
    <t>PACHAVITÁ</t>
  </si>
  <si>
    <t>PAEZ</t>
  </si>
  <si>
    <t>PAIPA</t>
  </si>
  <si>
    <t>PAJARITO</t>
  </si>
  <si>
    <t>PANQUEVA</t>
  </si>
  <si>
    <t>PAUNA</t>
  </si>
  <si>
    <t>PAYA</t>
  </si>
  <si>
    <t>PAZ DE RÍO</t>
  </si>
  <si>
    <t>PESCA</t>
  </si>
  <si>
    <t>PISBA</t>
  </si>
  <si>
    <t>PUERTO BOYACÁ</t>
  </si>
  <si>
    <t>QUIPAMA</t>
  </si>
  <si>
    <t>RAMIRIQUÍ</t>
  </si>
  <si>
    <t>RÁQUIRA</t>
  </si>
  <si>
    <t>RONDÓN</t>
  </si>
  <si>
    <t>SABOYA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</si>
  <si>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</si>
  <si>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</si>
  <si>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</si>
  <si>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</si>
  <si>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</si>
  <si>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</si>
  <si>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</si>
  <si>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SANPABLO DE BORBUR</t>
  </si>
  <si>
    <t>SANTANA</t>
  </si>
  <si>
    <t>SANTAMARÍA</t>
  </si>
  <si>
    <t>SANTA ROSA DE VITERBO</t>
  </si>
  <si>
    <t>SANTA SOFÍA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</si>
  <si>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</si>
  <si>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</si>
  <si>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</si>
  <si>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</si>
  <si>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</si>
  <si>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</si>
  <si>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</si>
  <si>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</si>
  <si>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</si>
  <si>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SOTAQUIRÁ</t>
  </si>
  <si>
    <t>SORACA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</si>
  <si>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</si>
  <si>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</si>
  <si>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</si>
  <si>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</si>
  <si>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</si>
  <si>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</si>
  <si>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</si>
  <si>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</si>
  <si>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</si>
  <si>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</si>
  <si>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TOGUI</t>
  </si>
  <si>
    <t>TOPAGA</t>
  </si>
  <si>
    <t>TOTA</t>
  </si>
  <si>
    <t>TUNUNGUA</t>
  </si>
  <si>
    <t>TURMEQUÉ</t>
  </si>
  <si>
    <t>TUTA</t>
  </si>
  <si>
    <t>TUTASA</t>
  </si>
  <si>
    <t>UMBITA</t>
  </si>
  <si>
    <t>VENTAQUEMADA</t>
  </si>
  <si>
    <t>VIRACACHA</t>
  </si>
  <si>
    <t>ZETAQUIRÁ</t>
  </si>
  <si>
    <t>MANIZALES</t>
  </si>
  <si>
    <t>AGUADAS</t>
  </si>
  <si>
    <t>ANSERMA</t>
  </si>
  <si>
    <t>ARANZAZU</t>
  </si>
  <si>
    <t>BELALCAZAR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</si>
  <si>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</si>
  <si>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</si>
  <si>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</si>
  <si>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</si>
  <si>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</si>
  <si>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</si>
  <si>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</si>
  <si>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</si>
  <si>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</si>
  <si>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</si>
  <si>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</si>
  <si>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</si>
  <si>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</si>
  <si>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</si>
  <si>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</si>
  <si>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</si>
  <si>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JOSÉ</t>
  </si>
  <si>
    <t>SUPIA</t>
  </si>
  <si>
    <t>VICTORIA</t>
  </si>
  <si>
    <t>VILLAMARÍA</t>
  </si>
  <si>
    <t>VITERBO</t>
  </si>
  <si>
    <t>FLORENCIA</t>
  </si>
  <si>
    <t>ALBANIA</t>
  </si>
  <si>
    <t>BELEN DE LOS ANDAQUIES</t>
  </si>
  <si>
    <t>CARTAGENA DE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</si>
  <si>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</si>
  <si>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</si>
  <si>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</si>
  <si>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</si>
  <si>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</si>
  <si>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</si>
  <si>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</si>
  <si>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FRAGUA</t>
  </si>
  <si>
    <t>SAN VICENTE DEL CAGUÁN</t>
  </si>
  <si>
    <t>SOLANO</t>
  </si>
  <si>
    <t>SOLITA</t>
  </si>
  <si>
    <t>POPAYÁN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</si>
  <si>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</si>
  <si>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</si>
  <si>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</si>
  <si>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</si>
  <si>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</si>
  <si>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</si>
  <si>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</si>
  <si>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</si>
  <si>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GUACHENÉ</t>
  </si>
  <si>
    <t>GUAPI</t>
  </si>
  <si>
    <t>INZA</t>
  </si>
  <si>
    <t>JAMBALO</t>
  </si>
  <si>
    <t>LA SIERRA</t>
  </si>
  <si>
    <t>LA VEGA</t>
  </si>
  <si>
    <t>LÓPEZ DE MICAY</t>
  </si>
  <si>
    <t>MERCADERES</t>
  </si>
  <si>
    <t>MIRANDA</t>
  </si>
  <si>
    <t>PADILLA</t>
  </si>
  <si>
    <t>PAEZ (BELALCAZAR)</t>
  </si>
  <si>
    <t>PATIA (EL BORDO)</t>
  </si>
  <si>
    <t>PIAMONTE</t>
  </si>
  <si>
    <t>PIENDAMÓ</t>
  </si>
  <si>
    <t>PUERTO TEJADA</t>
  </si>
  <si>
    <t>PURACÉ (COCONUCO)</t>
  </si>
  <si>
    <t>ROSAS</t>
  </si>
  <si>
    <t>SAN SEBASTIÁN</t>
  </si>
  <si>
    <t>SANTANDER DE QUILICHAO</t>
  </si>
  <si>
    <t>SILVIA</t>
  </si>
  <si>
    <t>SOTARA (PAISPAMBA)</t>
  </si>
  <si>
    <t>SUÁREZ</t>
  </si>
  <si>
    <t>TIMBIO</t>
  </si>
  <si>
    <t>TIMBIQUI</t>
  </si>
  <si>
    <t>TORIBIO</t>
  </si>
  <si>
    <t>TOTORO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</si>
  <si>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</si>
  <si>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</si>
  <si>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</si>
  <si>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</si>
  <si>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</si>
  <si>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</si>
  <si>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</si>
  <si>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</si>
  <si>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</si>
  <si>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</si>
  <si>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</si>
  <si>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</si>
  <si>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</si>
  <si>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</si>
  <si>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</si>
  <si>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IBIRICO</t>
  </si>
  <si>
    <t>MANAURE BAJO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</si>
  <si>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</si>
  <si>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</si>
  <si>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</si>
  <si>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</si>
  <si>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</si>
  <si>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</si>
  <si>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</si>
  <si>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</si>
  <si>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</si>
  <si>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</si>
  <si>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</si>
  <si>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</si>
  <si>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</si>
  <si>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CHIMA</t>
  </si>
  <si>
    <t>CHINU</t>
  </si>
  <si>
    <t>CIÉNAGA DE ORO</t>
  </si>
  <si>
    <t>COTORRÁ</t>
  </si>
  <si>
    <t>LA APARTADA</t>
  </si>
  <si>
    <t>LORICA</t>
  </si>
  <si>
    <t>LOS CÓRDOBAS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</si>
  <si>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</si>
  <si>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</si>
  <si>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</si>
  <si>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</si>
  <si>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</si>
  <si>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</si>
  <si>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</si>
  <si>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</si>
  <si>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</si>
  <si>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</si>
  <si>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</si>
  <si>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</si>
  <si>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</si>
  <si>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</si>
  <si>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 (ALTO SINÚ)</t>
  </si>
  <si>
    <t>TUCHÍN</t>
  </si>
  <si>
    <t>VALENCIA</t>
  </si>
  <si>
    <t>AGUA DE DIOS</t>
  </si>
  <si>
    <t>ALBÁN</t>
  </si>
  <si>
    <t>ANAPOIMA</t>
  </si>
  <si>
    <t>ANOLAIMA</t>
  </si>
  <si>
    <t>ARBELAEZ</t>
  </si>
  <si>
    <t>BELTRÁN</t>
  </si>
  <si>
    <t>BITUIMA</t>
  </si>
  <si>
    <t>BOJACÁ</t>
  </si>
  <si>
    <t>CABRERA</t>
  </si>
  <si>
    <t>CACHIPAY</t>
  </si>
  <si>
    <t>CAJICA</t>
  </si>
  <si>
    <t>CAPARRAPÍ</t>
  </si>
  <si>
    <t>CAQUEZA</t>
  </si>
  <si>
    <t>CARMEN DE CARUPA</t>
  </si>
  <si>
    <t>CHAGUANÍ</t>
  </si>
  <si>
    <t>CHIA</t>
  </si>
  <si>
    <t>CHIPAQUÉ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</si>
  <si>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</si>
  <si>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</si>
  <si>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</si>
  <si>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</si>
  <si>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</si>
  <si>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</si>
  <si>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</si>
  <si>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</si>
  <si>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</si>
  <si>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</si>
  <si>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</si>
  <si>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FUQUENE</t>
  </si>
  <si>
    <t>FUSAGASUGÁ</t>
  </si>
  <si>
    <t>GACHALÁ</t>
  </si>
  <si>
    <t>GACHANCIPÁ</t>
  </si>
  <si>
    <t>GACHETÁ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</si>
  <si>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</si>
  <si>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</si>
  <si>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</si>
  <si>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</si>
  <si>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</si>
  <si>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</si>
  <si>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</si>
  <si>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</si>
  <si>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</si>
  <si>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</si>
  <si>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</si>
  <si>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</si>
  <si>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</si>
  <si>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</si>
  <si>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</si>
  <si>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</si>
  <si>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</si>
  <si>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</si>
  <si>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</si>
  <si>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</si>
  <si>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</si>
  <si>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</si>
  <si>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</si>
  <si>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</si>
  <si>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</si>
  <si>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</si>
  <si>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</si>
  <si>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</si>
  <si>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</si>
  <si>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</si>
  <si>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</si>
  <si>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</si>
  <si>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</si>
  <si>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</si>
  <si>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</si>
  <si>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</si>
  <si>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</si>
  <si>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</si>
  <si>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</si>
  <si>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</si>
  <si>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</si>
  <si>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</si>
  <si>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</si>
  <si>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</si>
  <si>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</si>
  <si>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</si>
  <si>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</si>
  <si>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</si>
  <si>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</si>
  <si>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</si>
  <si>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</si>
  <si>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</si>
  <si>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</si>
  <si>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</si>
  <si>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</si>
  <si>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</si>
  <si>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</si>
  <si>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</si>
  <si>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</si>
  <si>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</si>
  <si>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</si>
  <si>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</si>
  <si>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</si>
  <si>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</si>
  <si>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</si>
  <si>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</si>
  <si>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</si>
  <si>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</si>
  <si>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</si>
  <si>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VIANI</t>
  </si>
  <si>
    <t>VILLAGOMEZ</t>
  </si>
  <si>
    <t>VILLAPINZÓN</t>
  </si>
  <si>
    <t>VILLETA</t>
  </si>
  <si>
    <t>VIOTÁ</t>
  </si>
  <si>
    <t>YACOPÍ</t>
  </si>
  <si>
    <t>ZIPACÓN</t>
  </si>
  <si>
    <t>ZIPAQUIRÁ</t>
  </si>
  <si>
    <t>QUIBDÓ</t>
  </si>
  <si>
    <t>ACANDÍ</t>
  </si>
  <si>
    <t>ALTO BAUDO (PIE DE PATO)</t>
  </si>
  <si>
    <t>ATRATO</t>
  </si>
  <si>
    <t>BAGADO</t>
  </si>
  <si>
    <t>BAHÍA SOLANO</t>
  </si>
  <si>
    <t>BAJO BAUDO (PIZARRO)</t>
  </si>
  <si>
    <t>BELÉN DE BAJIRA</t>
  </si>
  <si>
    <t>BOJAYA (BELLAVISTA)</t>
  </si>
  <si>
    <t>CANTÓN DEL SAN PABLO</t>
  </si>
  <si>
    <t>CARMEN DEL DARIEN</t>
  </si>
  <si>
    <t>CERTEGUÍ</t>
  </si>
  <si>
    <t>CONDOTO</t>
  </si>
  <si>
    <t>EL CARMEN</t>
  </si>
  <si>
    <t>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</si>
  <si>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</si>
  <si>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</si>
  <si>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</si>
  <si>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</si>
  <si>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</si>
  <si>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</si>
  <si>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</si>
  <si>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</si>
  <si>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RÍO IRO</t>
  </si>
  <si>
    <t>RÍO QUITO</t>
  </si>
  <si>
    <t>SAN JOSÉ DEL PALMAR</t>
  </si>
  <si>
    <t>SIPI</t>
  </si>
  <si>
    <t>TADÓ</t>
  </si>
  <si>
    <t>UNGUIA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</si>
  <si>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</si>
  <si>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</si>
  <si>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</si>
  <si>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</si>
  <si>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</si>
  <si>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</si>
  <si>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</si>
  <si>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</si>
  <si>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</si>
  <si>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</si>
  <si>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</si>
  <si>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</si>
  <si>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</si>
  <si>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HOBO</t>
  </si>
  <si>
    <t>IQUIRA</t>
  </si>
  <si>
    <t>ISNOS</t>
  </si>
  <si>
    <t>LA ARGENTINA (PLATA VIEJA)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</si>
  <si>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</si>
  <si>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</si>
  <si>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</si>
  <si>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</si>
  <si>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</si>
  <si>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</si>
  <si>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</si>
  <si>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</si>
  <si>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</si>
  <si>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</si>
  <si>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</si>
  <si>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</si>
  <si>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</si>
  <si>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</si>
  <si>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</si>
  <si>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</si>
  <si>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</si>
  <si>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</si>
  <si>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</si>
  <si>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GUAJIRA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</si>
  <si>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</si>
  <si>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</si>
  <si>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</si>
  <si>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</si>
  <si>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</si>
  <si>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</si>
  <si>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</si>
  <si>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</si>
  <si>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</si>
  <si>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</si>
  <si>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</si>
  <si>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</si>
  <si>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</si>
  <si>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</si>
  <si>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</si>
  <si>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</si>
  <si>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</si>
  <si>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DE SAN ANTONIO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</si>
  <si>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</si>
  <si>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</si>
  <si>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</si>
  <si>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</si>
  <si>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</si>
  <si>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</si>
  <si>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</si>
  <si>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</si>
  <si>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</si>
  <si>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</si>
  <si>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</si>
  <si>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</si>
  <si>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</si>
  <si>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</si>
  <si>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</si>
  <si>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SEBASTIÁN DE BUENAVISTA</t>
  </si>
  <si>
    <t>SAN ZENÓN</t>
  </si>
  <si>
    <t>SANTA ANA</t>
  </si>
  <si>
    <t>SANTA BÁRBARA DE PIN</t>
  </si>
  <si>
    <t>SITIONUEVO</t>
  </si>
  <si>
    <t>TENERIFE</t>
  </si>
  <si>
    <t>ZAPAYAN</t>
  </si>
  <si>
    <t>ZONA BANANERA</t>
  </si>
  <si>
    <t>VILLAVICENCIO</t>
  </si>
  <si>
    <t>ACACIAS</t>
  </si>
  <si>
    <t>BARRANCA DE UPÍA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</si>
  <si>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</si>
  <si>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</si>
  <si>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</si>
  <si>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</si>
  <si>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</si>
  <si>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</si>
  <si>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</si>
  <si>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</si>
  <si>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</si>
  <si>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</si>
  <si>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</si>
  <si>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LA 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</si>
  <si>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</si>
  <si>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</si>
  <si>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</si>
  <si>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</si>
  <si>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</si>
  <si>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</si>
  <si>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</si>
  <si>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</si>
  <si>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</si>
  <si>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 HERMOSA</t>
  </si>
  <si>
    <t>PASTO</t>
  </si>
  <si>
    <t>ALBÁN (SAN JOSÉ)</t>
  </si>
  <si>
    <t>ALDANA</t>
  </si>
  <si>
    <t>ANCUYA</t>
  </si>
  <si>
    <t>ARBOLEDA</t>
  </si>
  <si>
    <t>BARBACOAS</t>
  </si>
  <si>
    <t>BUESACO</t>
  </si>
  <si>
    <t>COLÓN (GÉNOVA)</t>
  </si>
  <si>
    <t>CONSACA</t>
  </si>
  <si>
    <t>CONTADERO</t>
  </si>
  <si>
    <t>CUASPUD - CARLOSAMA</t>
  </si>
  <si>
    <t>CUMBAL</t>
  </si>
  <si>
    <t>CUMBITARA</t>
  </si>
  <si>
    <t>CHACHAGÜI</t>
  </si>
  <si>
    <t>EL CHARCO</t>
  </si>
  <si>
    <t>EL PEÑOL</t>
  </si>
  <si>
    <t>EL ROSARIO</t>
  </si>
  <si>
    <t>EL TABLÓN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</si>
  <si>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</si>
  <si>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</si>
  <si>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</si>
  <si>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</si>
  <si>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</si>
  <si>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</si>
  <si>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</si>
  <si>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</si>
  <si>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</si>
  <si>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</si>
  <si>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</si>
  <si>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</si>
  <si>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</si>
  <si>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 (SOTOMAYOR)</t>
  </si>
  <si>
    <t>MAGUI- PAYAN (JULIO PLAZA)</t>
  </si>
  <si>
    <t>MALLAMA (PIEDRANCHA)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</si>
  <si>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</si>
  <si>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</si>
  <si>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</si>
  <si>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</si>
  <si>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</si>
  <si>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</si>
  <si>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</si>
  <si>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</si>
  <si>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PAYÁN</t>
  </si>
  <si>
    <t>SAMANIEGO</t>
  </si>
  <si>
    <t>SANDONA</t>
  </si>
  <si>
    <t>SAN LORENZO</t>
  </si>
  <si>
    <t>SAN PEDRO DE CARTAGO</t>
  </si>
  <si>
    <t>SAPUYES</t>
  </si>
  <si>
    <t>TAMINANGO</t>
  </si>
  <si>
    <t>TANGUA</t>
  </si>
  <si>
    <t>SAN ANDRÉS DE TUMACO</t>
  </si>
  <si>
    <t>TUQUERRES</t>
  </si>
  <si>
    <t>YACUANQUER</t>
  </si>
  <si>
    <t>CÚCUTA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</si>
  <si>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</si>
  <si>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</si>
  <si>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</si>
  <si>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</si>
  <si>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</si>
  <si>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</si>
  <si>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</si>
  <si>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</si>
  <si>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CONVENCIÓN</t>
  </si>
  <si>
    <t>CUCUTILLA</t>
  </si>
  <si>
    <t>DURANIA</t>
  </si>
  <si>
    <t>EL TARRA</t>
  </si>
  <si>
    <t>EL ZULIA</t>
  </si>
  <si>
    <t>GRAMALOTE</t>
  </si>
  <si>
    <t>HACARI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</si>
  <si>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</si>
  <si>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</si>
  <si>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</si>
  <si>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</si>
  <si>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</si>
  <si>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</si>
  <si>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</si>
  <si>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</si>
  <si>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</si>
  <si>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</si>
  <si>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</si>
  <si>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</si>
  <si>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</si>
  <si>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</si>
  <si>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</si>
  <si>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</si>
  <si>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</si>
  <si>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</si>
  <si>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</si>
  <si>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</si>
  <si>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</si>
  <si>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</si>
  <si>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</si>
  <si>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</si>
  <si>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</si>
  <si>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</si>
  <si>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</si>
  <si>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</si>
  <si>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</si>
  <si>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</si>
  <si>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</si>
  <si>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</si>
  <si>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</si>
  <si>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</si>
  <si>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</si>
  <si>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</si>
  <si>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</si>
  <si>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</si>
  <si>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</si>
  <si>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</si>
  <si>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</si>
  <si>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</si>
  <si>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</si>
  <si>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</si>
  <si>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</si>
  <si>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</si>
  <si>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</si>
  <si>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</si>
  <si>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</si>
  <si>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</si>
  <si>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</si>
  <si>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</si>
  <si>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CHARALÁ</t>
  </si>
  <si>
    <t>CHARTA</t>
  </si>
  <si>
    <t>CHIPATA</t>
  </si>
  <si>
    <t>CIMITARRA</t>
  </si>
  <si>
    <t>CONFINES</t>
  </si>
  <si>
    <t>CONTRATACIÓN</t>
  </si>
  <si>
    <t>COROMORO</t>
  </si>
  <si>
    <t>CURITI</t>
  </si>
  <si>
    <t>EL GUACAMAYO</t>
  </si>
  <si>
    <t>EL PLAYÓN</t>
  </si>
  <si>
    <t>ENCINO</t>
  </si>
  <si>
    <t>ENCISO</t>
  </si>
  <si>
    <t>FLORIAN</t>
  </si>
  <si>
    <t>FLORIDABLANCA</t>
  </si>
  <si>
    <t>GALÁN</t>
  </si>
  <si>
    <t>GAMBITA</t>
  </si>
  <si>
    <t>GIRÓN</t>
  </si>
  <si>
    <t>GUACA</t>
  </si>
  <si>
    <t>GUAPOTA</t>
  </si>
  <si>
    <t>GUAVATÁ</t>
  </si>
  <si>
    <t>GUEPSA</t>
  </si>
  <si>
    <t>HATO</t>
  </si>
  <si>
    <t>JESÚS MARÍA</t>
  </si>
  <si>
    <t>JORDÁN</t>
  </si>
  <si>
    <t>LA BELLEZA</t>
  </si>
  <si>
    <t>LANDAZURI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</si>
  <si>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</si>
  <si>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</si>
  <si>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</si>
  <si>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</si>
  <si>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</si>
  <si>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</si>
  <si>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</si>
  <si>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</si>
  <si>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</si>
  <si>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</si>
  <si>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</si>
  <si>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</si>
  <si>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</si>
  <si>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</si>
  <si>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</si>
  <si>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</si>
  <si>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</si>
  <si>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</si>
  <si>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</si>
  <si>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</si>
  <si>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</si>
  <si>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</si>
  <si>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</si>
  <si>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MIRANDA</t>
  </si>
  <si>
    <t>SAN MIGUEL</t>
  </si>
  <si>
    <t>SAN VICENTE DE CHUCURI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</si>
  <si>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</si>
  <si>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</si>
  <si>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</si>
  <si>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</si>
  <si>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</si>
  <si>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</si>
  <si>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</si>
  <si>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</si>
  <si>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</si>
  <si>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</si>
  <si>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</si>
  <si>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</si>
  <si>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</si>
  <si>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</si>
  <si>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</si>
  <si>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</si>
  <si>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</si>
  <si>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</si>
  <si>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</si>
  <si>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</si>
  <si>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</si>
  <si>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</si>
  <si>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</si>
  <si>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</si>
  <si>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</si>
  <si>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</si>
  <si>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</si>
  <si>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</si>
  <si>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</si>
  <si>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SINCE</t>
  </si>
  <si>
    <t>SANTIAGO DE TOLÚ</t>
  </si>
  <si>
    <t>TOLUVIEJO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</si>
  <si>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</si>
  <si>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</si>
  <si>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</si>
  <si>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</si>
  <si>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</si>
  <si>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</si>
  <si>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</si>
  <si>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</si>
  <si>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</si>
  <si>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</si>
  <si>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</si>
  <si>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</si>
  <si>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</si>
  <si>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</si>
  <si>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</si>
  <si>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</si>
  <si>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</si>
  <si>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</si>
  <si>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</si>
  <si>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</si>
  <si>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</si>
  <si>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</si>
  <si>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</si>
  <si>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</si>
  <si>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</si>
  <si>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</si>
  <si>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</si>
  <si>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</si>
  <si>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</si>
  <si>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</si>
  <si>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</si>
  <si>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</si>
  <si>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</si>
  <si>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</si>
  <si>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</si>
  <si>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</si>
  <si>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</si>
  <si>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</si>
  <si>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</si>
  <si>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</si>
  <si>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</si>
  <si>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</si>
  <si>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</si>
  <si>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</si>
  <si>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</si>
  <si>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</si>
  <si>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</si>
  <si>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</si>
  <si>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</si>
  <si>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</si>
  <si>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</si>
  <si>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</si>
  <si>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</si>
  <si>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</si>
  <si>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</si>
  <si>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</si>
  <si>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</si>
  <si>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</si>
  <si>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</si>
  <si>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</si>
  <si>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</si>
  <si>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</si>
  <si>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</si>
  <si>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</si>
  <si>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</si>
  <si>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</si>
  <si>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</si>
  <si>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</si>
  <si>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</si>
  <si>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</si>
  <si>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</si>
  <si>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</si>
  <si>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</si>
  <si>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</si>
  <si>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</si>
  <si>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</si>
  <si>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</si>
  <si>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</si>
  <si>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</si>
  <si>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</si>
  <si>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</si>
  <si>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</si>
  <si>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</si>
  <si>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</si>
  <si>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</si>
  <si>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</si>
  <si>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</si>
  <si>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</si>
  <si>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</si>
  <si>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</si>
  <si>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</si>
  <si>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</si>
  <si>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</si>
  <si>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</si>
  <si>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</si>
  <si>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</si>
  <si>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</si>
  <si>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</si>
  <si>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</si>
  <si>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</si>
  <si>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</si>
  <si>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</si>
  <si>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</si>
  <si>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</si>
  <si>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COLÓN</t>
  </si>
  <si>
    <t>ORITO</t>
  </si>
  <si>
    <t>PUERTO ASÍS</t>
  </si>
  <si>
    <t>PUERTO CAICEDO</t>
  </si>
  <si>
    <t>PUERTO GUZMÁN</t>
  </si>
  <si>
    <t>PUERTO LEGUIZAMO</t>
  </si>
  <si>
    <t>SIBUNDOY</t>
  </si>
  <si>
    <t>VALLE GUAMUEZ</t>
  </si>
  <si>
    <t>VILLAGARZÓN (VILLA AMAZÓNICA)</t>
  </si>
  <si>
    <t>SAN ANDRÉS ISLAS</t>
  </si>
  <si>
    <t>PROVIDENCIA Y SANTA CATALINA</t>
  </si>
  <si>
    <t>LETICIA</t>
  </si>
  <si>
    <t>EL ENCANTO</t>
  </si>
  <si>
    <t>LA CHORRERA</t>
  </si>
  <si>
    <t>PUERTO NARIÑO</t>
  </si>
  <si>
    <t>PTO 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</si>
  <si>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</si>
  <si>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</si>
  <si>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</si>
  <si>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</si>
  <si>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</si>
  <si>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</si>
  <si>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</si>
  <si>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</si>
  <si>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</si>
  <si>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</si>
  <si>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CARURU</t>
  </si>
  <si>
    <t>TARAIRA</t>
  </si>
  <si>
    <t>YAVARATÉ</t>
  </si>
  <si>
    <t>PUERTO CARREÑO</t>
  </si>
  <si>
    <t>LA PRIMAVERA</t>
  </si>
  <si>
    <t>SANTA ROSALÍA</t>
  </si>
  <si>
    <t>CUMARIBO</t>
  </si>
  <si>
    <r>
      <rPr>
        <b/>
        <sz val="11"/>
        <color theme="1"/>
        <rFont val="Arial"/>
        <family val="2"/>
      </rPr>
      <t>INDICADORES DE SEGUIMIENTO</t>
    </r>
    <r>
      <rPr>
        <sz val="11"/>
        <color theme="1"/>
        <rFont val="Arial"/>
        <family val="2"/>
      </rPr>
      <t>: El conjunto de indicadores previstos, se centra en los objetivos de la convocatoria y se usarán sistemáticamente a lo largo de la ejecución del convenio para aportar pruebas del desempeño de los resultados en curso y para medir los impactos generados a raíz de la formación especializada.  
El plantear Acciones de Formación Especializada, en las que se pueda monitorear la forma en la que se avanza en su realización, y el logro de las mismas en un plazo determinado, permitirá definir si su ejecución y resultados se han previsto de forma eficiente, eficaz, y de calidad.
Se definen indicadores, desde el punto de vista del control de las actividades necesarias para la implementación del proyecto, para lo cual es necesario, que la empresa, grupo de empresas o gremio, a partir de ellos, identifiquen su situación actual (indicadores ex-ante) y la situación esperada (indicadores ex-post), las cuales deben representar lo que la empresa espera alcanzar en cada caso, de tal forma que pueda existir una comparación entre el antes y después del proyecto, y se pueda medir el desempeño de los resultados en curso y los impactos generados a raíz de la formación. En consecuencia, el proponente deberá diligenciar en su totalidad el Anexo N° 15, el cual será parte integral de la propuesta.</t>
    </r>
  </si>
  <si>
    <t>Cantidad de modificaciones realizadas en el periodo del informe</t>
  </si>
  <si>
    <t>% Cobertura PFCE por departamentos año 2018</t>
  </si>
  <si>
    <t>% Cobertura PFCE por municipios año 2018</t>
  </si>
  <si>
    <t>Porcentaje de cobertura del proyecto de Formación Continua Especializada por departamentos para el año 2018</t>
  </si>
  <si>
    <t xml:space="preserve">– Información incluida en el proyecto aprobado en la Convocatoria DG-0001 de 2018; Información incluida en el Formato “Registro de beneficiarios”, y en el Anexo 19 "plan académico" en el que se indica el departamento del trabajador beneficiario, (Formato que será suministrado por el SENA, en la ejecución del convenio).  </t>
  </si>
  <si>
    <t>Porcentaje de cobertura del proyecto de Formación Continua Especializada por municipios para el año 2018</t>
  </si>
  <si>
    <t xml:space="preserve">– Información incluida en el proyecto aprobado en la Convocatoria DG-0001 de 2018; Información incluida en el Formato “Registro de beneficiarios”, y en el Anexo 19 "plan académico" en el que se indica el municipio del trabajador beneficiario, (Formato que será suministrado por el SENA, en la ejecución del convenio).  </t>
  </si>
  <si>
    <t>Porcentaje de Acciones de Formación ejecutadas a través del proyecto de Formación Continua Especializada en el año 2018</t>
  </si>
  <si>
    <t>Cantidad de Acciones de Formación ejecutadas por la(s) empresa(s) o gremio(s), con respecto a las Acciones de Formación planteadas en el proyecto presentado en la Convocatoria del Programa de Formación Continua Especializada en el año 2018.</t>
  </si>
  <si>
    <t>% Acciones de Formación Especializada ejecutadas año 2018</t>
  </si>
  <si>
    <t>– Formato “listados de asistencia por Acción de Formación Especializada”; Informe de interventoría.
– Información incluida en el proyecto aprobado en la Convocatoria DG-0001 de 2018.
– Información incluida en el Anexo 19 "plan académico"</t>
  </si>
  <si>
    <t>Porcentaje de grupos capacitados a través del proyecto de Formación Continua Especializada en el año 2018</t>
  </si>
  <si>
    <t>Cantidad de  grupos capacitados por la(s) empresa(s) o gremio(s), con respecto a los grupos planteados en el proyecto presentado en la Convocatoria del Programa de Formación Continua Especializada en el año 2018.</t>
  </si>
  <si>
    <t>% Grupos Capacitados año 2018</t>
  </si>
  <si>
    <t>Porcentaje de horas ejecutadas a través del proyecto de Formación Continua Especializada en el año 2018</t>
  </si>
  <si>
    <t>Cantidad de horas ejecutadas por la(s) empresa(s) o gremio(s), con respecto a las horas planteadas en el proyecto presentado en la Convocatoria del Programa de Formación Continua Especializada en el año 2018.</t>
  </si>
  <si>
    <t>% Horas ejecutadas año 2018</t>
  </si>
  <si>
    <t>Porcentaje de trabajadores de la(s) empresa(s), gremio(s) y empresas afiliadas al mismo, que se beneficiarán del Proyecto de Formación Continua Especializada en el año 2018</t>
  </si>
  <si>
    <t>% Trabajadores beneficiarios con el PFCE año 2018</t>
  </si>
  <si>
    <t>– Formato “listados de asistencia por Acción de Formación Especializada”, (Formato que será suministrado por el SENA, en la ejecución del convenio); informe interventoría.
– Información incluida en el proyecto aprobado en la Convocatoria DG-0001 de 2018; Información suministrada por el proponente en el Anexo No. 15 de la presente convocatoria; Formato “Registro de empresas beneficiarias", (Formato que será suministrado por el SENA, en la ejecución del convenio).</t>
  </si>
  <si>
    <t>Porcentaje de funcionarios, contratistas, aprendices, egresados, beneficiarios del Fondo Emprender y personal registrado en la agencia pública de empleo del SENA beneficiados en transferencia de conocimiento y tecnología al SENA en el año 2018</t>
  </si>
  <si>
    <t>Cantidad de funcionarios, contratistas, aprendices, egresados, beneficiarios del Fondo Emprender y personal registrado en la agencia pública de empleo del SENA beneficiados en el año 2018, con respecto al 10% de la cantidad total de trabajadores beneficiarios de la(s) empresa(s), gremio(s) y empresas afiliadas propuestos en el proyecto para el año 2018.</t>
  </si>
  <si>
    <t>% Personal SENA beneficiado con el PFCE año 2018</t>
  </si>
  <si>
    <t xml:space="preserve">Número de beneficiarios SENA en el PFCE 2018 </t>
  </si>
  <si>
    <t>Cantidad de modificaciones mensuales al proyecto presentado al Programa de Formación Continua Especializada en el año 2018</t>
  </si>
  <si>
    <t>Cantidad de modificaciones mensuales realizadas por la(s) empresa(s) o gremio(s), al proyecto presentado en la Convocatoria del Programa de Formación Continua Especializada en el año 2018.</t>
  </si>
  <si>
    <t>Numero de modificaciones realizadas en el PFCE año 2018</t>
  </si>
  <si>
    <t>* Reportes Interventoría</t>
  </si>
  <si>
    <t>Porcentaje de cupos para trabajadores de la(s) empresa(s), gremio(s) y empresas afiliadas al mismo, que se ofertaron en el Proyecto de Formación Continua Especializada en el año 2018</t>
  </si>
  <si>
    <t>Cantidad de trabajadores beneficiarios de la(s) empresa(s), gremio(s) y empresas afiliadas al mismo que se beneficiarán del proyecto de Formación Continua Especializada en el año 2018, con respecto a  la cantidad de trabajadores de la(s) empresa(s), gremio(s) y empresas afiliadas al mismo para el año 2018.</t>
  </si>
  <si>
    <t>%Cupos Ofertados con el PFCE año 2018</t>
  </si>
  <si>
    <t>Número de cupos Ofertados con el PFCE</t>
  </si>
  <si>
    <t>Porcentaje deEjecución Financiera del Proyecto Aprobado en la Convocatoria PFCE 2018.</t>
  </si>
  <si>
    <t>Cantidad de recursos SENA ejecutados por el Proyecto hasta la fecha, respecto a la cantidad de Recursos SENA asignados.</t>
  </si>
  <si>
    <t>% Recursos SENA ejecutados con el PFCE año 2018</t>
  </si>
  <si>
    <t>Recursos SENA ejecutados a la fecha</t>
  </si>
  <si>
    <t>Recursos SENA asignados</t>
  </si>
  <si>
    <t>– Formato  ejecución financiera, informes de ejecución financiera emitidos por la interventoría</t>
  </si>
  <si>
    <t>Cantidad de cupos para trabajadores de la(s) empresa(s), gremio(s) y empresas afiliadas al mismo que se ofertaron en el proyecto de Formación Continua Especializada en el año 2018, con respecto a  la cantidad de cupos utilizados por trabajadores de la(s) empresa(s), gremio(s) y empresas afiliadas al mismo para el año 2018.</t>
  </si>
  <si>
    <t>Número total de cupos utilizados por trabajadores vinculados a las empresas,gremio y empresas afiliadas</t>
  </si>
  <si>
    <t>ID</t>
  </si>
  <si>
    <t xml:space="preserve">NÚMERO DE CONVENIO </t>
  </si>
  <si>
    <t>NOMBRE ACCIÓN DE FORMACIÓN</t>
  </si>
  <si>
    <t>FECHA INICIO DE LA ACCIÓN DE FORMACIÓN
(DD/MM/AA)</t>
  </si>
  <si>
    <t>FECHA FINALIZACIÓN DE ACCIÓN DE FORMACIÓN (DD/MM/AA)</t>
  </si>
  <si>
    <t xml:space="preserve">TIPO IDENTIFICACIÓN DEL BENEFICIARIO </t>
  </si>
  <si>
    <t>NÚMERO IDENTIFICACIÓN</t>
  </si>
  <si>
    <t>PRIMER APELLIDO</t>
  </si>
  <si>
    <t>SEGUNDO APELLIDO</t>
  </si>
  <si>
    <t>NOMBRE(S)</t>
  </si>
  <si>
    <t>NÚMERO DE CELULAR</t>
  </si>
  <si>
    <t>FECHA DE APLICACIÓN PRIMERA EVALUACIÓN (DD/MM/AA)</t>
  </si>
  <si>
    <t>FECHA DE APLICACIÓN SEGUNDA EVALUACIÓN (DD/MM/AA)</t>
  </si>
  <si>
    <t>GRUPO DE ACCIÓN DE FORMACIÓN</t>
  </si>
  <si>
    <t xml:space="preserve">NOTA PRIMERA EVALUACIÓN  </t>
  </si>
  <si>
    <t xml:space="preserve">NOTA SEGUNDA EVALUACIÓN  </t>
  </si>
  <si>
    <t xml:space="preserve">SECTOR PRODUCTIVO </t>
  </si>
  <si>
    <t>PORCENTAGE DE TIC</t>
  </si>
  <si>
    <t xml:space="preserve">15% del número total de trabajadores beneficiarios propuestos en el proyecto </t>
  </si>
  <si>
    <t>Versión - 002 - 10-07-2018</t>
  </si>
  <si>
    <r>
      <t xml:space="preserve">Variables cuantitativas  </t>
    </r>
    <r>
      <rPr>
        <b/>
        <sz val="11"/>
        <color rgb="FFFF0000"/>
        <rFont val="Arial Narrow"/>
        <family val="2"/>
      </rPr>
      <t>Pendiente de completar por proponente</t>
    </r>
  </si>
  <si>
    <t>SERVICIO NACIONAL DE APRENDIZAJE
DIRECCIÓN DEL SISTEMA NACIONAL DE FORMACIÓN PARA EL TRABAJO
PROGRAMA DE FORMACIÓN CONTINUA ESPECIALIZADA - CONVOCATORIA DG-0001 DE 2018
INDICADORES  DE SEGUIMIENTO DE LA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</si>
</sst>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"/>
    <numFmt numFmtId="165" formatCode="&quot;$&quot;\ #,##0.00"/>
    <numFmt numFmtId="166" formatCode="[$$-240A]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1"/>
      <name val="Arial Narrow"/>
      <family val="2"/>
    </font>
    <font>
      <sz val="11"/>
      <color theme="1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</cellStyleXfs>
  <cellXfs count="180">
    <xf numFmtId="0" fontId="0" fillId="0" borderId="0" xfId="0"/>
    <xf numFmtId="0" fontId="0" fillId="4" borderId="0" xfId="0" applyFill="1"/>
    <xf numFmtId="0" fontId="0" fillId="4" borderId="0" xfId="0" applyFill="1" applyAlignment="1" applyProtection="1">
      <alignment vertical="center"/>
    </xf>
    <xf numFmtId="164" fontId="0" fillId="4" borderId="0" xfId="0" applyNumberFormat="1" applyFill="1"/>
    <xf numFmtId="0" fontId="0" fillId="4" borderId="16" xfId="0" applyFill="1" applyBorder="1"/>
    <xf numFmtId="0" fontId="0" fillId="4" borderId="21" xfId="0" applyFill="1" applyBorder="1"/>
    <xf numFmtId="0" fontId="0" fillId="4" borderId="35" xfId="0" applyFill="1" applyBorder="1"/>
    <xf numFmtId="0" fontId="0" fillId="4" borderId="1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36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4" fontId="0" fillId="0" borderId="50" xfId="0" applyNumberFormat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1" fontId="0" fillId="0" borderId="50" xfId="0" applyNumberForma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/>
    <xf numFmtId="9" fontId="1" fillId="0" borderId="51" xfId="1" applyFont="1" applyBorder="1" applyAlignment="1">
      <alignment horizontal="center" vertical="center" wrapText="1"/>
    </xf>
    <xf numFmtId="0" fontId="12" fillId="4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vertical="center" wrapText="1"/>
    </xf>
    <xf numFmtId="0" fontId="20" fillId="0" borderId="9" xfId="0" applyFont="1" applyFill="1" applyBorder="1" applyAlignment="1" applyProtection="1">
      <alignment vertical="center" wrapText="1"/>
    </xf>
    <xf numFmtId="0" fontId="19" fillId="0" borderId="12" xfId="0" applyFont="1" applyBorder="1" applyAlignment="1" applyProtection="1">
      <alignment vertical="center"/>
    </xf>
    <xf numFmtId="0" fontId="20" fillId="0" borderId="12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vertical="center" wrapText="1"/>
    </xf>
    <xf numFmtId="0" fontId="20" fillId="0" borderId="15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wrapText="1"/>
    </xf>
    <xf numFmtId="166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</xf>
    <xf numFmtId="165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1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vertical="center" wrapText="1"/>
    </xf>
    <xf numFmtId="0" fontId="20" fillId="0" borderId="33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right"/>
    </xf>
    <xf numFmtId="0" fontId="0" fillId="4" borderId="40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5" fillId="4" borderId="17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36" xfId="0" applyFont="1" applyFill="1" applyBorder="1" applyAlignment="1" applyProtection="1">
      <alignment horizontal="left" vertical="center" wrapText="1"/>
    </xf>
    <xf numFmtId="164" fontId="7" fillId="6" borderId="39" xfId="0" applyNumberFormat="1" applyFont="1" applyFill="1" applyBorder="1" applyAlignment="1">
      <alignment horizontal="center" vertical="center"/>
    </xf>
    <xf numFmtId="164" fontId="7" fillId="6" borderId="40" xfId="0" applyNumberFormat="1" applyFont="1" applyFill="1" applyBorder="1" applyAlignment="1">
      <alignment horizontal="center" vertical="center"/>
    </xf>
    <xf numFmtId="164" fontId="7" fillId="6" borderId="41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36" xfId="0" applyFont="1" applyFill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0" fontId="20" fillId="0" borderId="24" xfId="0" applyFont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/>
    </xf>
    <xf numFmtId="0" fontId="20" fillId="0" borderId="27" xfId="0" applyFon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8" xfId="0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0" fontId="20" fillId="0" borderId="10" xfId="0" applyFont="1" applyFill="1" applyBorder="1" applyAlignment="1" applyProtection="1">
      <alignment horizontal="left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13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7" fillId="6" borderId="6" xfId="0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</xf>
    <xf numFmtId="0" fontId="17" fillId="6" borderId="7" xfId="0" applyFont="1" applyFill="1" applyBorder="1" applyAlignment="1" applyProtection="1">
      <alignment horizontal="center" vertical="center" wrapText="1"/>
    </xf>
    <xf numFmtId="9" fontId="20" fillId="0" borderId="4" xfId="1" applyFont="1" applyFill="1" applyBorder="1" applyAlignment="1" applyProtection="1">
      <alignment horizontal="center" vertical="center" wrapText="1"/>
    </xf>
    <xf numFmtId="9" fontId="20" fillId="0" borderId="8" xfId="1" applyFont="1" applyFill="1" applyBorder="1" applyAlignment="1" applyProtection="1">
      <alignment horizontal="center" vertical="center" wrapText="1"/>
    </xf>
    <xf numFmtId="9" fontId="20" fillId="0" borderId="5" xfId="1" applyFont="1" applyFill="1" applyBorder="1" applyAlignment="1" applyProtection="1">
      <alignment horizontal="center" vertical="center" wrapText="1"/>
    </xf>
    <xf numFmtId="9" fontId="20" fillId="0" borderId="10" xfId="1" applyFont="1" applyFill="1" applyBorder="1" applyAlignment="1" applyProtection="1">
      <alignment horizontal="center" vertical="center" wrapText="1"/>
    </xf>
    <xf numFmtId="9" fontId="20" fillId="0" borderId="12" xfId="1" applyFont="1" applyFill="1" applyBorder="1" applyAlignment="1" applyProtection="1">
      <alignment horizontal="center" vertical="center" wrapText="1"/>
    </xf>
    <xf numFmtId="9" fontId="20" fillId="0" borderId="13" xfId="1" applyFont="1" applyFill="1" applyBorder="1" applyAlignment="1" applyProtection="1">
      <alignment horizontal="center" vertical="center" wrapText="1"/>
    </xf>
    <xf numFmtId="9" fontId="20" fillId="7" borderId="46" xfId="1" applyFont="1" applyFill="1" applyBorder="1" applyAlignment="1" applyProtection="1">
      <alignment horizontal="center" vertical="center" wrapText="1"/>
    </xf>
    <xf numFmtId="9" fontId="20" fillId="7" borderId="44" xfId="1" applyFont="1" applyFill="1" applyBorder="1" applyAlignment="1" applyProtection="1">
      <alignment horizontal="center" vertical="center" wrapText="1"/>
    </xf>
    <xf numFmtId="9" fontId="20" fillId="7" borderId="45" xfId="1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left" vertical="center" wrapText="1"/>
    </xf>
    <xf numFmtId="0" fontId="20" fillId="0" borderId="14" xfId="0" applyFont="1" applyFill="1" applyBorder="1" applyAlignment="1" applyProtection="1">
      <alignment horizontal="left" vertical="center" wrapText="1"/>
    </xf>
    <xf numFmtId="0" fontId="20" fillId="0" borderId="15" xfId="0" applyFont="1" applyFill="1" applyBorder="1" applyAlignment="1" applyProtection="1">
      <alignment horizontal="left" vertical="center" wrapText="1"/>
    </xf>
    <xf numFmtId="0" fontId="15" fillId="3" borderId="16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/>
    </xf>
    <xf numFmtId="0" fontId="14" fillId="3" borderId="8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3" borderId="42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14" fillId="3" borderId="24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14" fillId="3" borderId="43" xfId="0" applyFont="1" applyFill="1" applyBorder="1" applyAlignment="1" applyProtection="1">
      <alignment horizontal="center" vertical="center" wrapText="1"/>
    </xf>
    <xf numFmtId="0" fontId="14" fillId="3" borderId="44" xfId="0" applyFont="1" applyFill="1" applyBorder="1" applyAlignment="1" applyProtection="1">
      <alignment horizontal="center" vertical="center" wrapText="1"/>
    </xf>
    <xf numFmtId="0" fontId="14" fillId="3" borderId="45" xfId="0" applyFont="1" applyFill="1" applyBorder="1" applyAlignment="1" applyProtection="1">
      <alignment horizontal="center" vertical="center" wrapText="1"/>
    </xf>
    <xf numFmtId="0" fontId="14" fillId="3" borderId="19" xfId="0" applyFont="1" applyFill="1" applyBorder="1" applyAlignment="1" applyProtection="1">
      <alignment horizontal="center" vertical="center"/>
    </xf>
    <xf numFmtId="0" fontId="14" fillId="3" borderId="21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20" fillId="0" borderId="29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left" vertical="center" wrapText="1"/>
    </xf>
    <xf numFmtId="0" fontId="20" fillId="0" borderId="31" xfId="0" applyFont="1" applyFill="1" applyBorder="1" applyAlignment="1" applyProtection="1">
      <alignment horizontal="left" vertical="center" wrapText="1"/>
    </xf>
    <xf numFmtId="0" fontId="20" fillId="0" borderId="33" xfId="0" applyFont="1" applyFill="1" applyBorder="1" applyAlignment="1" applyProtection="1">
      <alignment horizontal="left" vertical="center" wrapText="1"/>
    </xf>
    <xf numFmtId="1" fontId="20" fillId="0" borderId="4" xfId="1" applyNumberFormat="1" applyFont="1" applyFill="1" applyBorder="1" applyAlignment="1" applyProtection="1">
      <alignment horizontal="center" vertical="center" wrapText="1"/>
    </xf>
    <xf numFmtId="1" fontId="20" fillId="0" borderId="8" xfId="1" applyNumberFormat="1" applyFont="1" applyFill="1" applyBorder="1" applyAlignment="1" applyProtection="1">
      <alignment horizontal="center" vertical="center" wrapText="1"/>
    </xf>
    <xf numFmtId="1" fontId="20" fillId="0" borderId="30" xfId="1" applyNumberFormat="1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left" vertical="center" wrapText="1"/>
    </xf>
    <xf numFmtId="0" fontId="20" fillId="0" borderId="34" xfId="0" applyFont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9" fontId="20" fillId="7" borderId="47" xfId="1" applyFont="1" applyFill="1" applyBorder="1" applyAlignment="1" applyProtection="1">
      <alignment horizontal="center" vertical="center" wrapText="1"/>
    </xf>
    <xf numFmtId="0" fontId="11" fillId="4" borderId="16" xfId="0" applyFont="1" applyFill="1" applyBorder="1" applyAlignment="1" applyProtection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center" wrapText="1"/>
    </xf>
    <xf numFmtId="0" fontId="11" fillId="4" borderId="35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36" xfId="0" applyFont="1" applyFill="1" applyBorder="1" applyAlignment="1" applyProtection="1">
      <alignment horizontal="center" vertical="center" wrapText="1"/>
    </xf>
    <xf numFmtId="0" fontId="11" fillId="4" borderId="37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38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36" xfId="0" applyFont="1" applyFill="1" applyBorder="1" applyAlignment="1" applyProtection="1">
      <alignment horizontal="center" vertical="center" wrapText="1"/>
    </xf>
    <xf numFmtId="0" fontId="10" fillId="4" borderId="37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8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12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163287</xdr:colOff>
      <xdr:row>17</xdr:row>
      <xdr:rowOff>27215</xdr:rowOff>
    </xdr:from>
    <xdr:to>
      <xdr:col>13</xdr:col>
      <xdr:colOff>367394</xdr:colOff>
      <xdr:row>27</xdr:row>
      <xdr:rowOff>149679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8" t="52705" r="54224" b="18085"/>
        <a:stretch/>
      </xdr:blipFill>
      <xdr:spPr>
        <a:xfrm>
          <a:off x="5225144" y="6150429"/>
          <a:ext cx="5538107" cy="2027464"/>
        </a:xfrm>
        <a:prstGeom prst="rect">
          <a:avLst/>
        </a:prstGeom>
      </xdr:spPr>
    </xdr:pic>
    <xdr:clientData/>
  </xdr:twoCellAnchor>
  <xdr:twoCellAnchor editAs="oneCell">
    <xdr:from>
      <xdr:col>3</xdr:col>
      <xdr:colOff>1174747</xdr:colOff>
      <xdr:row>9</xdr:row>
      <xdr:rowOff>201087</xdr:rowOff>
    </xdr:from>
    <xdr:to>
      <xdr:col>12</xdr:col>
      <xdr:colOff>169330</xdr:colOff>
      <xdr:row>16</xdr:row>
      <xdr:rowOff>117479</xdr:rowOff>
    </xdr:to>
    <xdr:pic>
      <xdr:nvPicPr>
        <xdr:cNvPr id="38" name="Imagen 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47" y="4773087"/>
          <a:ext cx="6350000" cy="129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0</xdr:row>
      <xdr:rowOff>85725</xdr:rowOff>
    </xdr:from>
    <xdr:to>
      <xdr:col>2</xdr:col>
      <xdr:colOff>553834</xdr:colOff>
      <xdr:row>4</xdr:row>
      <xdr:rowOff>57873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3">
          <a:biLevel thresh="2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85725"/>
          <a:ext cx="1001509" cy="1172298"/>
        </a:xfrm>
        <a:prstGeom prst="rect">
          <a:avLst/>
        </a:prstGeom>
      </xdr:spPr>
    </xdr:pic>
    <xdr:clientData/>
  </xdr:twoCellAnchor>
  <xdr:twoCellAnchor>
    <xdr:from>
      <xdr:col>3</xdr:col>
      <xdr:colOff>108857</xdr:colOff>
      <xdr:row>0</xdr:row>
      <xdr:rowOff>176893</xdr:rowOff>
    </xdr:from>
    <xdr:to>
      <xdr:col>14</xdr:col>
      <xdr:colOff>435429</xdr:colOff>
      <xdr:row>3</xdr:row>
      <xdr:rowOff>488883</xdr:rowOff>
    </xdr:to>
    <xdr:sp macro="" textlink="">
      <xdr:nvSpPr>
        <xdr:cNvPr id="8" name="26 CuadroTexto"/>
        <xdr:cNvSpPr txBox="1"/>
      </xdr:nvSpPr>
      <xdr:spPr>
        <a:xfrm>
          <a:off x="2394857" y="176893"/>
          <a:ext cx="9198429" cy="100595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508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 b="1">
              <a:solidFill>
                <a:schemeClr val="bg1"/>
              </a:solidFill>
            </a:rPr>
            <a:t>DIRECCIÓN</a:t>
          </a:r>
          <a:r>
            <a:rPr lang="es-CO" sz="1600" b="1" baseline="0">
              <a:solidFill>
                <a:schemeClr val="bg1"/>
              </a:solidFill>
            </a:rPr>
            <a:t> DEL SISTEMA NACIONAL DE FORMACIÓN PARA EL TRABAJO</a:t>
          </a:r>
        </a:p>
        <a:p>
          <a:pPr algn="ctr"/>
          <a:r>
            <a:rPr lang="es-CO" sz="1600" b="1" baseline="0">
              <a:solidFill>
                <a:schemeClr val="bg1"/>
              </a:solidFill>
            </a:rPr>
            <a:t>PROGRAMA DE FORMACIÓN CONTINUA ESPECIALIZADA - CONVOCATORIA DG-0001 DE 2018</a:t>
          </a:r>
          <a:endParaRPr lang="es-CO" sz="1600" b="1">
            <a:solidFill>
              <a:schemeClr val="bg1"/>
            </a:solidFill>
          </a:endParaRPr>
        </a:p>
        <a:p>
          <a:pPr algn="ctr"/>
          <a:r>
            <a:rPr lang="es-CO" sz="1600" b="1">
              <a:solidFill>
                <a:schemeClr val="bg1"/>
              </a:solidFill>
            </a:rPr>
            <a:t>ANEXO</a:t>
          </a:r>
          <a:r>
            <a:rPr lang="es-CO" sz="1600" b="1" baseline="0">
              <a:solidFill>
                <a:schemeClr val="bg1"/>
              </a:solidFill>
            </a:rPr>
            <a:t> 15 - </a:t>
          </a:r>
          <a:r>
            <a:rPr lang="es-CO" sz="1600" b="1">
              <a:solidFill>
                <a:schemeClr val="bg1"/>
              </a:solidFill>
            </a:rPr>
            <a:t>INDICADORES DE SEGUIMIENTO DE LA EJECUCIÓN -</a:t>
          </a:r>
        </a:p>
      </xdr:txBody>
    </xdr:sp>
    <xdr:clientData/>
  </xdr:twoCellAnchor>
  <xdr:twoCellAnchor>
    <xdr:from>
      <xdr:col>3</xdr:col>
      <xdr:colOff>836083</xdr:colOff>
      <xdr:row>12</xdr:row>
      <xdr:rowOff>110370</xdr:rowOff>
    </xdr:from>
    <xdr:to>
      <xdr:col>7</xdr:col>
      <xdr:colOff>509513</xdr:colOff>
      <xdr:row>12</xdr:row>
      <xdr:rowOff>110370</xdr:rowOff>
    </xdr:to>
    <xdr:cxnSp macro="">
      <xdr:nvCxnSpPr>
        <xdr:cNvPr id="11" name="Conector recto de flecha 10"/>
        <xdr:cNvCxnSpPr/>
      </xdr:nvCxnSpPr>
      <xdr:spPr>
        <a:xfrm flipV="1">
          <a:off x="3122083" y="5296203"/>
          <a:ext cx="3218847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858463</xdr:colOff>
      <xdr:row>15</xdr:row>
      <xdr:rowOff>105833</xdr:rowOff>
    </xdr:from>
    <xdr:to>
      <xdr:col>7</xdr:col>
      <xdr:colOff>539750</xdr:colOff>
      <xdr:row>15</xdr:row>
      <xdr:rowOff>107046</xdr:rowOff>
    </xdr:to>
    <xdr:cxnSp macro="">
      <xdr:nvCxnSpPr>
        <xdr:cNvPr id="12" name="Conector recto de flecha 11"/>
        <xdr:cNvCxnSpPr/>
      </xdr:nvCxnSpPr>
      <xdr:spPr>
        <a:xfrm flipV="1">
          <a:off x="3144463" y="5863166"/>
          <a:ext cx="3226704" cy="121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603250</xdr:colOff>
      <xdr:row>13</xdr:row>
      <xdr:rowOff>161778</xdr:rowOff>
    </xdr:from>
    <xdr:to>
      <xdr:col>15</xdr:col>
      <xdr:colOff>582084</xdr:colOff>
      <xdr:row>16</xdr:row>
      <xdr:rowOff>74086</xdr:rowOff>
    </xdr:to>
    <xdr:sp macro="" textlink="">
      <xdr:nvSpPr>
        <xdr:cNvPr id="13" name="CuadroTexto 12"/>
        <xdr:cNvSpPr txBox="1"/>
      </xdr:nvSpPr>
      <xdr:spPr>
        <a:xfrm>
          <a:off x="10244667" y="5538111"/>
          <a:ext cx="2264834" cy="483808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Digite</a:t>
          </a:r>
          <a:r>
            <a:rPr lang="es-CO" sz="1100" baseline="0"/>
            <a:t> el nombre de la empresa o gremio proponente.</a:t>
          </a:r>
          <a:endParaRPr lang="es-CO" sz="1100"/>
        </a:p>
      </xdr:txBody>
    </xdr:sp>
    <xdr:clientData/>
  </xdr:twoCellAnchor>
  <xdr:twoCellAnchor>
    <xdr:from>
      <xdr:col>1</xdr:col>
      <xdr:colOff>143329</xdr:colOff>
      <xdr:row>14</xdr:row>
      <xdr:rowOff>48077</xdr:rowOff>
    </xdr:from>
    <xdr:to>
      <xdr:col>3</xdr:col>
      <xdr:colOff>867834</xdr:colOff>
      <xdr:row>16</xdr:row>
      <xdr:rowOff>148166</xdr:rowOff>
    </xdr:to>
    <xdr:sp macro="" textlink="">
      <xdr:nvSpPr>
        <xdr:cNvPr id="14" name="CuadroTexto 13"/>
        <xdr:cNvSpPr txBox="1"/>
      </xdr:nvSpPr>
      <xdr:spPr>
        <a:xfrm>
          <a:off x="905329" y="5614910"/>
          <a:ext cx="2248505" cy="481089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Digite</a:t>
          </a:r>
          <a:r>
            <a:rPr lang="es-CO" sz="1100" baseline="0"/>
            <a:t> el nit de la empresa o gremio proponente.</a:t>
          </a:r>
          <a:endParaRPr lang="es-CO" sz="1100"/>
        </a:p>
      </xdr:txBody>
    </xdr:sp>
    <xdr:clientData/>
  </xdr:twoCellAnchor>
  <xdr:twoCellAnchor>
    <xdr:from>
      <xdr:col>5</xdr:col>
      <xdr:colOff>585106</xdr:colOff>
      <xdr:row>20</xdr:row>
      <xdr:rowOff>27214</xdr:rowOff>
    </xdr:from>
    <xdr:to>
      <xdr:col>11</xdr:col>
      <xdr:colOff>394607</xdr:colOff>
      <xdr:row>20</xdr:row>
      <xdr:rowOff>40822</xdr:rowOff>
    </xdr:to>
    <xdr:cxnSp macro="">
      <xdr:nvCxnSpPr>
        <xdr:cNvPr id="16" name="Conector recto de flecha 15"/>
        <xdr:cNvCxnSpPr/>
      </xdr:nvCxnSpPr>
      <xdr:spPr>
        <a:xfrm>
          <a:off x="4884963" y="6721928"/>
          <a:ext cx="4381501" cy="13608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585107</xdr:colOff>
      <xdr:row>25</xdr:row>
      <xdr:rowOff>81643</xdr:rowOff>
    </xdr:from>
    <xdr:to>
      <xdr:col>11</xdr:col>
      <xdr:colOff>666750</xdr:colOff>
      <xdr:row>25</xdr:row>
      <xdr:rowOff>81643</xdr:rowOff>
    </xdr:to>
    <xdr:cxnSp macro="">
      <xdr:nvCxnSpPr>
        <xdr:cNvPr id="21" name="Conector recto de flecha 20"/>
        <xdr:cNvCxnSpPr/>
      </xdr:nvCxnSpPr>
      <xdr:spPr>
        <a:xfrm>
          <a:off x="4884964" y="7728857"/>
          <a:ext cx="4653643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585103</xdr:colOff>
      <xdr:row>20</xdr:row>
      <xdr:rowOff>40821</xdr:rowOff>
    </xdr:from>
    <xdr:to>
      <xdr:col>5</xdr:col>
      <xdr:colOff>585103</xdr:colOff>
      <xdr:row>25</xdr:row>
      <xdr:rowOff>81643</xdr:rowOff>
    </xdr:to>
    <xdr:cxnSp macro="">
      <xdr:nvCxnSpPr>
        <xdr:cNvPr id="23" name="Conector recto 22"/>
        <xdr:cNvCxnSpPr/>
      </xdr:nvCxnSpPr>
      <xdr:spPr>
        <a:xfrm flipV="1">
          <a:off x="4884960" y="4789714"/>
          <a:ext cx="0" cy="993322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136072</xdr:colOff>
      <xdr:row>22</xdr:row>
      <xdr:rowOff>149678</xdr:rowOff>
    </xdr:from>
    <xdr:to>
      <xdr:col>5</xdr:col>
      <xdr:colOff>585108</xdr:colOff>
      <xdr:row>22</xdr:row>
      <xdr:rowOff>149678</xdr:rowOff>
    </xdr:to>
    <xdr:cxnSp macro="">
      <xdr:nvCxnSpPr>
        <xdr:cNvPr id="30" name="Conector recto 29"/>
        <xdr:cNvCxnSpPr/>
      </xdr:nvCxnSpPr>
      <xdr:spPr>
        <a:xfrm>
          <a:off x="4435929" y="5279571"/>
          <a:ext cx="449036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114301</xdr:colOff>
      <xdr:row>21</xdr:row>
      <xdr:rowOff>87087</xdr:rowOff>
    </xdr:from>
    <xdr:to>
      <xdr:col>5</xdr:col>
      <xdr:colOff>127908</xdr:colOff>
      <xdr:row>24</xdr:row>
      <xdr:rowOff>27214</xdr:rowOff>
    </xdr:to>
    <xdr:sp macro="" textlink="">
      <xdr:nvSpPr>
        <xdr:cNvPr id="31" name="CuadroTexto 30"/>
        <xdr:cNvSpPr txBox="1"/>
      </xdr:nvSpPr>
      <xdr:spPr>
        <a:xfrm>
          <a:off x="876301" y="7326087"/>
          <a:ext cx="3551464" cy="511627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Digite</a:t>
          </a:r>
          <a:r>
            <a:rPr lang="es-CO" sz="1100" baseline="0"/>
            <a:t> la información solicitada unicamente en los espacios que tienen este formato..</a:t>
          </a:r>
          <a:endParaRPr lang="es-CO" sz="1100"/>
        </a:p>
      </xdr:txBody>
    </xdr:sp>
    <xdr:clientData/>
  </xdr:twoCellAnchor>
  <xdr:twoCellAnchor>
    <xdr:from>
      <xdr:col>2</xdr:col>
      <xdr:colOff>90147</xdr:colOff>
      <xdr:row>38</xdr:row>
      <xdr:rowOff>187100</xdr:rowOff>
    </xdr:from>
    <xdr:to>
      <xdr:col>5</xdr:col>
      <xdr:colOff>403113</xdr:colOff>
      <xdr:row>42</xdr:row>
      <xdr:rowOff>105456</xdr:rowOff>
    </xdr:to>
    <xdr:sp macro="" textlink="">
      <xdr:nvSpPr>
        <xdr:cNvPr id="3" name="CuadroTexto 2"/>
        <xdr:cNvSpPr txBox="1"/>
      </xdr:nvSpPr>
      <xdr:spPr>
        <a:xfrm>
          <a:off x="1614147" y="9712100"/>
          <a:ext cx="3099029" cy="68035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1. Abstengase de Insertar o eliminar</a:t>
          </a:r>
          <a:r>
            <a:rPr lang="es-CO" sz="1400" b="1" baseline="0"/>
            <a:t> filas y columnas en este anexo.</a:t>
          </a:r>
          <a:endParaRPr lang="es-CO" sz="1400" b="1"/>
        </a:p>
      </xdr:txBody>
    </xdr:sp>
    <xdr:clientData/>
  </xdr:twoCellAnchor>
  <xdr:twoCellAnchor>
    <xdr:from>
      <xdr:col>5</xdr:col>
      <xdr:colOff>231322</xdr:colOff>
      <xdr:row>8</xdr:row>
      <xdr:rowOff>81643</xdr:rowOff>
    </xdr:from>
    <xdr:to>
      <xdr:col>11</xdr:col>
      <xdr:colOff>381000</xdr:colOff>
      <xdr:row>8</xdr:row>
      <xdr:rowOff>666750</xdr:rowOff>
    </xdr:to>
    <xdr:sp macro="" textlink="">
      <xdr:nvSpPr>
        <xdr:cNvPr id="4" name="CuadroTexto 3"/>
        <xdr:cNvSpPr txBox="1"/>
      </xdr:nvSpPr>
      <xdr:spPr>
        <a:xfrm>
          <a:off x="4531179" y="3810000"/>
          <a:ext cx="4721678" cy="58510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CASILLAS</a:t>
          </a:r>
          <a:r>
            <a:rPr lang="es-CO" sz="1400" b="1" baseline="0"/>
            <a:t> DE DIGITACIÓN Y DILIGENCIAMIENTO POR PARTE DE LA ENTIDAD PROPONENTE</a:t>
          </a:r>
          <a:endParaRPr lang="es-CO" sz="1400" b="1"/>
        </a:p>
      </xdr:txBody>
    </xdr:sp>
    <xdr:clientData/>
  </xdr:twoCellAnchor>
  <xdr:twoCellAnchor>
    <xdr:from>
      <xdr:col>4</xdr:col>
      <xdr:colOff>530679</xdr:colOff>
      <xdr:row>8</xdr:row>
      <xdr:rowOff>204107</xdr:rowOff>
    </xdr:from>
    <xdr:to>
      <xdr:col>5</xdr:col>
      <xdr:colOff>163287</xdr:colOff>
      <xdr:row>8</xdr:row>
      <xdr:rowOff>503464</xdr:rowOff>
    </xdr:to>
    <xdr:sp macro="" textlink="">
      <xdr:nvSpPr>
        <xdr:cNvPr id="5" name="CuadroTexto 4"/>
        <xdr:cNvSpPr txBox="1"/>
      </xdr:nvSpPr>
      <xdr:spPr>
        <a:xfrm>
          <a:off x="4068536" y="3932464"/>
          <a:ext cx="394608" cy="299357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5</xdr:col>
      <xdr:colOff>245950</xdr:colOff>
      <xdr:row>29</xdr:row>
      <xdr:rowOff>189814</xdr:rowOff>
    </xdr:from>
    <xdr:to>
      <xdr:col>11</xdr:col>
      <xdr:colOff>395628</xdr:colOff>
      <xdr:row>33</xdr:row>
      <xdr:rowOff>12921</xdr:rowOff>
    </xdr:to>
    <xdr:sp macro="" textlink="">
      <xdr:nvSpPr>
        <xdr:cNvPr id="18" name="CuadroTexto 17"/>
        <xdr:cNvSpPr txBox="1"/>
      </xdr:nvSpPr>
      <xdr:spPr>
        <a:xfrm>
          <a:off x="4556013" y="8190814"/>
          <a:ext cx="4721678" cy="58510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RECOMENDACIONES GENERALES</a:t>
          </a:r>
        </a:p>
      </xdr:txBody>
    </xdr:sp>
    <xdr:clientData/>
  </xdr:twoCellAnchor>
  <xdr:twoCellAnchor>
    <xdr:from>
      <xdr:col>4</xdr:col>
      <xdr:colOff>533401</xdr:colOff>
      <xdr:row>30</xdr:row>
      <xdr:rowOff>97966</xdr:rowOff>
    </xdr:from>
    <xdr:to>
      <xdr:col>5</xdr:col>
      <xdr:colOff>166009</xdr:colOff>
      <xdr:row>32</xdr:row>
      <xdr:rowOff>16323</xdr:rowOff>
    </xdr:to>
    <xdr:sp macro="" textlink="">
      <xdr:nvSpPr>
        <xdr:cNvPr id="19" name="CuadroTexto 18"/>
        <xdr:cNvSpPr txBox="1"/>
      </xdr:nvSpPr>
      <xdr:spPr>
        <a:xfrm>
          <a:off x="4081464" y="8289466"/>
          <a:ext cx="394608" cy="299357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>
              <a:solidFill>
                <a:schemeClr val="bg1"/>
              </a:solidFill>
            </a:rPr>
            <a:t>2</a:t>
          </a:r>
        </a:p>
      </xdr:txBody>
    </xdr:sp>
    <xdr:clientData/>
  </xdr:twoCellAnchor>
  <xdr:twoCellAnchor>
    <xdr:from>
      <xdr:col>5</xdr:col>
      <xdr:colOff>560613</xdr:colOff>
      <xdr:row>34</xdr:row>
      <xdr:rowOff>166005</xdr:rowOff>
    </xdr:from>
    <xdr:to>
      <xdr:col>9</xdr:col>
      <xdr:colOff>571500</xdr:colOff>
      <xdr:row>40</xdr:row>
      <xdr:rowOff>149676</xdr:rowOff>
    </xdr:to>
    <xdr:sp macro="" textlink="">
      <xdr:nvSpPr>
        <xdr:cNvPr id="22" name="CuadroTexto 21"/>
        <xdr:cNvSpPr txBox="1"/>
      </xdr:nvSpPr>
      <xdr:spPr>
        <a:xfrm>
          <a:off x="4870676" y="8929005"/>
          <a:ext cx="3058887" cy="112667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2. Recuerde</a:t>
          </a:r>
          <a:r>
            <a:rPr lang="es-CO" sz="1400" b="1" baseline="0"/>
            <a:t> que el envio de la información es semanal, por lo cual deberá actualizarla al estado presente de su proyecto.</a:t>
          </a:r>
          <a:endParaRPr lang="es-CO" sz="1400" b="1"/>
        </a:p>
      </xdr:txBody>
    </xdr:sp>
    <xdr:clientData/>
  </xdr:twoCellAnchor>
  <xdr:twoCellAnchor>
    <xdr:from>
      <xdr:col>11</xdr:col>
      <xdr:colOff>40139</xdr:colOff>
      <xdr:row>37</xdr:row>
      <xdr:rowOff>90147</xdr:rowOff>
    </xdr:from>
    <xdr:to>
      <xdr:col>15</xdr:col>
      <xdr:colOff>80962</xdr:colOff>
      <xdr:row>44</xdr:row>
      <xdr:rowOff>130968</xdr:rowOff>
    </xdr:to>
    <xdr:sp macro="" textlink="">
      <xdr:nvSpPr>
        <xdr:cNvPr id="24" name="CuadroTexto 23"/>
        <xdr:cNvSpPr txBox="1"/>
      </xdr:nvSpPr>
      <xdr:spPr>
        <a:xfrm>
          <a:off x="8922202" y="9424647"/>
          <a:ext cx="3088823" cy="137432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3. Tenga en cuenta que la información que</a:t>
          </a:r>
          <a:r>
            <a:rPr lang="es-CO" sz="1400" b="1" baseline="0"/>
            <a:t> reposa en el anexo deberá ser verificable según lo indica la columna W (Medio de verificación) de la hoja Indicadores.</a:t>
          </a:r>
          <a:endParaRPr lang="es-CO" sz="1400" b="1"/>
        </a:p>
      </xdr:txBody>
    </xdr:sp>
    <xdr:clientData/>
  </xdr:twoCellAnchor>
  <xdr:twoCellAnchor>
    <xdr:from>
      <xdr:col>6</xdr:col>
      <xdr:colOff>490874</xdr:colOff>
      <xdr:row>42</xdr:row>
      <xdr:rowOff>57148</xdr:rowOff>
    </xdr:from>
    <xdr:to>
      <xdr:col>10</xdr:col>
      <xdr:colOff>539181</xdr:colOff>
      <xdr:row>48</xdr:row>
      <xdr:rowOff>27213</xdr:rowOff>
    </xdr:to>
    <xdr:sp macro="" textlink="">
      <xdr:nvSpPr>
        <xdr:cNvPr id="25" name="CuadroTexto 24"/>
        <xdr:cNvSpPr txBox="1"/>
      </xdr:nvSpPr>
      <xdr:spPr>
        <a:xfrm>
          <a:off x="5562937" y="10344148"/>
          <a:ext cx="3096307" cy="111306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4. Recuerde que en caso de ser</a:t>
          </a:r>
          <a:r>
            <a:rPr lang="es-CO" sz="1400" b="1" baseline="0"/>
            <a:t> modalidad agrupada el nombre y nit debe ser el de la empresa definda como promotora.</a:t>
          </a:r>
          <a:endParaRPr lang="es-CO" sz="1400" b="1"/>
        </a:p>
      </xdr:txBody>
    </xdr:sp>
    <xdr:clientData/>
  </xdr:twoCellAnchor>
  <xdr:twoCellAnchor>
    <xdr:from>
      <xdr:col>3</xdr:col>
      <xdr:colOff>877663</xdr:colOff>
      <xdr:row>33</xdr:row>
      <xdr:rowOff>12920</xdr:rowOff>
    </xdr:from>
    <xdr:to>
      <xdr:col>8</xdr:col>
      <xdr:colOff>320790</xdr:colOff>
      <xdr:row>38</xdr:row>
      <xdr:rowOff>187099</xdr:rowOff>
    </xdr:to>
    <xdr:cxnSp macro="">
      <xdr:nvCxnSpPr>
        <xdr:cNvPr id="17" name="Conector angular 16"/>
        <xdr:cNvCxnSpPr>
          <a:stCxn id="18" idx="2"/>
          <a:endCxn id="3" idx="0"/>
        </xdr:cNvCxnSpPr>
      </xdr:nvCxnSpPr>
      <xdr:spPr>
        <a:xfrm rot="5400000">
          <a:off x="4476918" y="7272165"/>
          <a:ext cx="1126679" cy="3753190"/>
        </a:xfrm>
        <a:prstGeom prst="bentConnector3">
          <a:avLst>
            <a:gd name="adj1" fmla="val 1407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320789</xdr:colOff>
      <xdr:row>33</xdr:row>
      <xdr:rowOff>12921</xdr:rowOff>
    </xdr:from>
    <xdr:to>
      <xdr:col>13</xdr:col>
      <xdr:colOff>60551</xdr:colOff>
      <xdr:row>37</xdr:row>
      <xdr:rowOff>90147</xdr:rowOff>
    </xdr:to>
    <xdr:cxnSp macro="">
      <xdr:nvCxnSpPr>
        <xdr:cNvPr id="28" name="Conector angular 27"/>
        <xdr:cNvCxnSpPr>
          <a:stCxn id="18" idx="2"/>
          <a:endCxn id="24" idx="0"/>
        </xdr:cNvCxnSpPr>
      </xdr:nvCxnSpPr>
      <xdr:spPr>
        <a:xfrm rot="16200000" flipH="1">
          <a:off x="8272120" y="7230153"/>
          <a:ext cx="839226" cy="3549762"/>
        </a:xfrm>
        <a:prstGeom prst="bentConnector3">
          <a:avLst>
            <a:gd name="adj1" fmla="val 18788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566057</xdr:colOff>
      <xdr:row>33</xdr:row>
      <xdr:rowOff>12921</xdr:rowOff>
    </xdr:from>
    <xdr:to>
      <xdr:col>8</xdr:col>
      <xdr:colOff>320789</xdr:colOff>
      <xdr:row>34</xdr:row>
      <xdr:rowOff>166005</xdr:rowOff>
    </xdr:to>
    <xdr:cxnSp macro="">
      <xdr:nvCxnSpPr>
        <xdr:cNvPr id="34" name="Conector angular 33"/>
        <xdr:cNvCxnSpPr>
          <a:stCxn id="18" idx="2"/>
          <a:endCxn id="22" idx="0"/>
        </xdr:cNvCxnSpPr>
      </xdr:nvCxnSpPr>
      <xdr:spPr>
        <a:xfrm rot="5400000">
          <a:off x="6486694" y="8498847"/>
          <a:ext cx="343584" cy="516732"/>
        </a:xfrm>
        <a:prstGeom prst="bentConnector3">
          <a:avLst>
            <a:gd name="adj1" fmla="val 46535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515028</xdr:colOff>
      <xdr:row>33</xdr:row>
      <xdr:rowOff>178595</xdr:rowOff>
    </xdr:from>
    <xdr:to>
      <xdr:col>10</xdr:col>
      <xdr:colOff>154781</xdr:colOff>
      <xdr:row>42</xdr:row>
      <xdr:rowOff>57149</xdr:rowOff>
    </xdr:to>
    <xdr:cxnSp macro="">
      <xdr:nvCxnSpPr>
        <xdr:cNvPr id="39" name="Conector angular 38"/>
        <xdr:cNvCxnSpPr>
          <a:endCxn id="25" idx="0"/>
        </xdr:cNvCxnSpPr>
      </xdr:nvCxnSpPr>
      <xdr:spPr>
        <a:xfrm rot="5400000">
          <a:off x="6896441" y="8965745"/>
          <a:ext cx="1593054" cy="1163753"/>
        </a:xfrm>
        <a:prstGeom prst="bentConnector3">
          <a:avLst>
            <a:gd name="adj1" fmla="val 88117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148167</xdr:colOff>
      <xdr:row>11</xdr:row>
      <xdr:rowOff>31750</xdr:rowOff>
    </xdr:from>
    <xdr:to>
      <xdr:col>3</xdr:col>
      <xdr:colOff>867833</xdr:colOff>
      <xdr:row>13</xdr:row>
      <xdr:rowOff>162719</xdr:rowOff>
    </xdr:to>
    <xdr:sp macro="" textlink="">
      <xdr:nvSpPr>
        <xdr:cNvPr id="32" name="CuadroTexto 31"/>
        <xdr:cNvSpPr txBox="1"/>
      </xdr:nvSpPr>
      <xdr:spPr>
        <a:xfrm>
          <a:off x="910167" y="5027083"/>
          <a:ext cx="2243666" cy="511969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aseline="0"/>
            <a:t>Seleccione la fecha (DD-MM-AAAA) de inicio del informe.</a:t>
          </a:r>
          <a:endParaRPr lang="es-CO" sz="1100"/>
        </a:p>
      </xdr:txBody>
    </xdr:sp>
    <xdr:clientData/>
  </xdr:twoCellAnchor>
  <xdr:twoCellAnchor>
    <xdr:from>
      <xdr:col>12</xdr:col>
      <xdr:colOff>618067</xdr:colOff>
      <xdr:row>10</xdr:row>
      <xdr:rowOff>162983</xdr:rowOff>
    </xdr:from>
    <xdr:to>
      <xdr:col>15</xdr:col>
      <xdr:colOff>575733</xdr:colOff>
      <xdr:row>13</xdr:row>
      <xdr:rowOff>103452</xdr:rowOff>
    </xdr:to>
    <xdr:sp macro="" textlink="">
      <xdr:nvSpPr>
        <xdr:cNvPr id="35" name="CuadroTexto 34"/>
        <xdr:cNvSpPr txBox="1"/>
      </xdr:nvSpPr>
      <xdr:spPr>
        <a:xfrm>
          <a:off x="10259484" y="4967816"/>
          <a:ext cx="2243666" cy="511969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aseline="0"/>
            <a:t>Seleccione la fecha (DD-MM-AAAA) final del informe.</a:t>
          </a:r>
          <a:endParaRPr lang="es-CO" sz="1100"/>
        </a:p>
      </xdr:txBody>
    </xdr:sp>
    <xdr:clientData/>
  </xdr:twoCellAnchor>
  <xdr:twoCellAnchor>
    <xdr:from>
      <xdr:col>10</xdr:col>
      <xdr:colOff>433916</xdr:colOff>
      <xdr:row>14</xdr:row>
      <xdr:rowOff>31750</xdr:rowOff>
    </xdr:from>
    <xdr:to>
      <xdr:col>12</xdr:col>
      <xdr:colOff>603250</xdr:colOff>
      <xdr:row>15</xdr:row>
      <xdr:rowOff>22682</xdr:rowOff>
    </xdr:to>
    <xdr:cxnSp macro="">
      <xdr:nvCxnSpPr>
        <xdr:cNvPr id="20" name="Conector angular 19"/>
        <xdr:cNvCxnSpPr>
          <a:stCxn id="13" idx="1"/>
        </xdr:cNvCxnSpPr>
      </xdr:nvCxnSpPr>
      <xdr:spPr>
        <a:xfrm rot="10800000">
          <a:off x="8551333" y="5598583"/>
          <a:ext cx="1693334" cy="181432"/>
        </a:xfrm>
        <a:prstGeom prst="bentConnector3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423333</xdr:colOff>
      <xdr:row>12</xdr:row>
      <xdr:rowOff>37968</xdr:rowOff>
    </xdr:from>
    <xdr:to>
      <xdr:col>12</xdr:col>
      <xdr:colOff>618067</xdr:colOff>
      <xdr:row>12</xdr:row>
      <xdr:rowOff>127000</xdr:rowOff>
    </xdr:to>
    <xdr:cxnSp macro="">
      <xdr:nvCxnSpPr>
        <xdr:cNvPr id="29" name="Conector angular 28"/>
        <xdr:cNvCxnSpPr>
          <a:stCxn id="35" idx="1"/>
        </xdr:cNvCxnSpPr>
      </xdr:nvCxnSpPr>
      <xdr:spPr>
        <a:xfrm rot="10800000" flipV="1">
          <a:off x="8540750" y="5223801"/>
          <a:ext cx="1718734" cy="89032"/>
        </a:xfrm>
        <a:prstGeom prst="bentConnector3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1344386</xdr:colOff>
      <xdr:row>0</xdr:row>
      <xdr:rowOff>93890</xdr:rowOff>
    </xdr:from>
    <xdr:to>
      <xdr:col>4</xdr:col>
      <xdr:colOff>853167</xdr:colOff>
      <xdr:row>3</xdr:row>
      <xdr:rowOff>408215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636" y="93890"/>
          <a:ext cx="2679245" cy="1661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66675</xdr:rowOff>
    </xdr:from>
    <xdr:to>
      <xdr:col>3</xdr:col>
      <xdr:colOff>752474</xdr:colOff>
      <xdr:row>3</xdr:row>
      <xdr:rowOff>258404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6675"/>
          <a:ext cx="2676524" cy="1534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nda/AppData/Local/Microsoft/Windows/Temporary%20Internet%20Files/Content.Outlook/2JKVGOPB/DICE%20FORMATO_DE_HOJA_DE_VIDA_INDICADORES%20VERSION_4%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galindo/Configuraci&#243;n%20local/Archivos%20temporales%20de%20Internet/Content.IE5/YHBQF249/PROPUESTA%20DE%20FORMATO%20DE%20HOJA%20DE%20VI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SENA\Copia%20de%200%20%20Indicadores%20de%20Calidad%20Oficiales%20(Feb%2027)RecomendDF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HOJA DE VIDA"/>
      <sheetName val="MATRIZ INDICADORES DE DERECHOS"/>
      <sheetName val="Hoja1"/>
      <sheetName val="despcripción"/>
      <sheetName val="AUTOMATICO"/>
      <sheetName val="listas"/>
    </sheetNames>
    <sheetDataSet>
      <sheetData sheetId="0"/>
      <sheetData sheetId="1"/>
      <sheetData sheetId="2">
        <row r="7">
          <cell r="B7" t="str">
            <v>Indice</v>
          </cell>
          <cell r="E7" t="str">
            <v>Ambiente</v>
          </cell>
        </row>
        <row r="8">
          <cell r="B8" t="str">
            <v>Porcentaje</v>
          </cell>
          <cell r="E8" t="str">
            <v>Cultura, Recreación y Deporte</v>
          </cell>
        </row>
        <row r="9">
          <cell r="B9" t="str">
            <v>Razón</v>
          </cell>
          <cell r="E9" t="str">
            <v>Desarrollo Económico</v>
          </cell>
        </row>
        <row r="10">
          <cell r="B10" t="str">
            <v>Tasa</v>
          </cell>
          <cell r="E10" t="str">
            <v>Educación</v>
          </cell>
        </row>
        <row r="11">
          <cell r="B11" t="str">
            <v>Valor absoluto</v>
          </cell>
          <cell r="E11" t="str">
            <v>Gestión Pública</v>
          </cell>
        </row>
        <row r="12">
          <cell r="B12" t="str">
            <v>Otro ¿Cuál?</v>
          </cell>
          <cell r="E12" t="str">
            <v>Gobierno, Seguridad y Convivencia</v>
          </cell>
        </row>
        <row r="13">
          <cell r="E13" t="str">
            <v>Hábitat</v>
          </cell>
        </row>
        <row r="14">
          <cell r="E14" t="str">
            <v>Hacienda</v>
          </cell>
        </row>
        <row r="15">
          <cell r="E15" t="str">
            <v>Integración Social</v>
          </cell>
        </row>
        <row r="16">
          <cell r="E16" t="str">
            <v>Movilidad</v>
          </cell>
        </row>
        <row r="17">
          <cell r="E17" t="str">
            <v>Planeación</v>
          </cell>
        </row>
        <row r="18">
          <cell r="E18" t="str">
            <v>Salud</v>
          </cell>
        </row>
        <row r="20">
          <cell r="E20" t="str">
            <v>Acceso a la justicia</v>
          </cell>
        </row>
        <row r="21">
          <cell r="E21" t="str">
            <v>Agua</v>
          </cell>
        </row>
        <row r="22">
          <cell r="E22" t="str">
            <v>Alimentación y nutrición</v>
          </cell>
        </row>
        <row r="23">
          <cell r="E23" t="str">
            <v>Ambiente sano</v>
          </cell>
        </row>
        <row r="24">
          <cell r="E24" t="str">
            <v>Cultura</v>
          </cell>
        </row>
        <row r="25">
          <cell r="E25" t="str">
            <v>Educación</v>
          </cell>
        </row>
        <row r="26">
          <cell r="E26" t="str">
            <v>Espacio público</v>
          </cell>
        </row>
        <row r="27">
          <cell r="E27" t="str">
            <v>Información, comunicación y conocimiento</v>
          </cell>
        </row>
        <row r="28">
          <cell r="E28" t="str">
            <v>Libre desarrollo de la personalidad</v>
          </cell>
        </row>
        <row r="29">
          <cell r="E29" t="str">
            <v>Movilidad</v>
          </cell>
        </row>
        <row r="30">
          <cell r="E30" t="str">
            <v>Participación</v>
          </cell>
        </row>
        <row r="31">
          <cell r="E31" t="str">
            <v>Recreación y deporte</v>
          </cell>
        </row>
        <row r="32">
          <cell r="E32" t="str">
            <v>Salud</v>
          </cell>
        </row>
        <row r="33">
          <cell r="E33" t="str">
            <v xml:space="preserve">Seguridad </v>
          </cell>
        </row>
        <row r="34">
          <cell r="E34" t="str">
            <v>Seguridad económica</v>
          </cell>
        </row>
        <row r="35">
          <cell r="B35" t="str">
            <v>Accesibilidad</v>
          </cell>
          <cell r="E35" t="str">
            <v>Trabajo</v>
          </cell>
        </row>
        <row r="36">
          <cell r="B36" t="str">
            <v>Aceptabilidad</v>
          </cell>
          <cell r="E36" t="str">
            <v>Vivienda</v>
          </cell>
        </row>
        <row r="37">
          <cell r="B37" t="str">
            <v>Adaptabilidad</v>
          </cell>
          <cell r="E37" t="str">
            <v>No aplica</v>
          </cell>
        </row>
        <row r="38">
          <cell r="B38" t="str">
            <v>Asequibilidad</v>
          </cell>
        </row>
        <row r="39">
          <cell r="B39" t="str">
            <v>No aplica</v>
          </cell>
          <cell r="E39" t="str">
            <v>Ambiental</v>
          </cell>
        </row>
        <row r="40">
          <cell r="E40" t="str">
            <v>Cultural</v>
          </cell>
        </row>
        <row r="41">
          <cell r="E41" t="str">
            <v>Económico</v>
          </cell>
        </row>
        <row r="42">
          <cell r="B42" t="str">
            <v>Registro administrativo</v>
          </cell>
          <cell r="E42" t="str">
            <v>Social</v>
          </cell>
        </row>
        <row r="43">
          <cell r="B43" t="str">
            <v>Censo</v>
          </cell>
          <cell r="E43" t="str">
            <v>Territorial</v>
          </cell>
        </row>
        <row r="44">
          <cell r="B44" t="str">
            <v>Encuesta</v>
          </cell>
        </row>
        <row r="48">
          <cell r="B48" t="str">
            <v>Diario</v>
          </cell>
          <cell r="E48" t="str">
            <v>ODM 1: Erradicar la pobreza extrema y el hambre</v>
          </cell>
        </row>
        <row r="49">
          <cell r="B49" t="str">
            <v>Semanal</v>
          </cell>
          <cell r="E49" t="str">
            <v>ODM 2: Lograr la educación básica universal</v>
          </cell>
        </row>
        <row r="50">
          <cell r="B50" t="str">
            <v>Mensual</v>
          </cell>
          <cell r="E50" t="str">
            <v>ODM 3: Promover la equidad de género y la autonomía de la mujer</v>
          </cell>
        </row>
        <row r="51">
          <cell r="B51" t="str">
            <v>Bimestral</v>
          </cell>
          <cell r="E51" t="str">
            <v>ODM 4: Reducir la mortalidad en menores de cinco años</v>
          </cell>
        </row>
        <row r="52">
          <cell r="B52" t="str">
            <v>Trimestral</v>
          </cell>
          <cell r="E52" t="str">
            <v>ODM 5: Mejorar la salud sexual y reproductiva</v>
          </cell>
        </row>
        <row r="53">
          <cell r="B53" t="str">
            <v>Semestral</v>
          </cell>
          <cell r="E53" t="str">
            <v>ODM 6: Combatir el VIH / SIDA, la Malaria y el dengue</v>
          </cell>
        </row>
        <row r="54">
          <cell r="B54" t="str">
            <v>Anual</v>
          </cell>
          <cell r="E54" t="str">
            <v>ODM 7: Garantizar la sostenibilidad ambiental</v>
          </cell>
        </row>
        <row r="55">
          <cell r="B55" t="str">
            <v>Cuatrienal</v>
          </cell>
          <cell r="E55" t="str">
            <v>ODM 8: Fomentar una alianza mundial para el desarrollo</v>
          </cell>
        </row>
        <row r="56">
          <cell r="B56" t="str">
            <v>Otro ¿Cuál?</v>
          </cell>
        </row>
        <row r="60">
          <cell r="E60" t="str">
            <v>Fuente primaria</v>
          </cell>
        </row>
        <row r="61">
          <cell r="E61" t="str">
            <v>Calculo externo</v>
          </cell>
        </row>
        <row r="72">
          <cell r="B72" t="str">
            <v>Equidad</v>
          </cell>
        </row>
        <row r="73">
          <cell r="B73" t="str">
            <v>Productividad</v>
          </cell>
        </row>
        <row r="74">
          <cell r="B74" t="str">
            <v>Sostenibilidad</v>
          </cell>
        </row>
        <row r="107">
          <cell r="B107" t="str">
            <v>Indigena; ROM; Raizal del Archipiélago de San Andrés y Providencia;  Palenquera de San Basilio; Negra, Mulata, Afro colombiana o Afro Descendiente; Otra</v>
          </cell>
        </row>
        <row r="108">
          <cell r="B108" t="str">
            <v>El indicador no tiene actualmente desagregación por etnias</v>
          </cell>
        </row>
        <row r="113">
          <cell r="D113" t="str">
            <v>Secretaría General</v>
          </cell>
        </row>
        <row r="114">
          <cell r="D114" t="str">
            <v>Departamento Administrativo del Servicio Civil Distrital</v>
          </cell>
        </row>
        <row r="115">
          <cell r="D115" t="str">
            <v>Secretaría Distrital de Gobierno</v>
          </cell>
        </row>
        <row r="116">
          <cell r="D116" t="str">
            <v>Departamento Administrativo de la Defensoría del Espacio Público</v>
          </cell>
        </row>
        <row r="117">
          <cell r="D117" t="str">
            <v>Unidad Administrativa Especial Cuerpo Oficial de Bomberos</v>
          </cell>
        </row>
        <row r="118">
          <cell r="D118" t="str">
            <v>Fondo de Prevención y Atención de Emergencias</v>
          </cell>
        </row>
        <row r="119">
          <cell r="D119" t="str">
            <v>Fondo de Vigilancia y Seguridad</v>
          </cell>
        </row>
        <row r="120">
          <cell r="D120" t="str">
            <v>Instituto Distrital de la Participación y Acción Comunal</v>
          </cell>
        </row>
        <row r="121">
          <cell r="D121" t="str">
            <v>Secretaría Distrital de Hacienda</v>
          </cell>
        </row>
        <row r="122">
          <cell r="D122" t="str">
            <v>Fondo de Prestaciones Económicas, Cesantías y Pensiones</v>
          </cell>
        </row>
        <row r="123">
          <cell r="D123" t="str">
            <v>Unidad Administrativa Especial de Catastro Distrital</v>
          </cell>
        </row>
        <row r="124">
          <cell r="D124" t="str">
            <v>Lotería de Bogotá</v>
          </cell>
        </row>
        <row r="125">
          <cell r="D125" t="str">
            <v>Secretaría Distrital de Planeación</v>
          </cell>
        </row>
        <row r="126">
          <cell r="D126" t="str">
            <v>Secretaría Distrital de Desarrollo Económico</v>
          </cell>
        </row>
        <row r="127">
          <cell r="D127" t="str">
            <v>Instituto para la Economía Social</v>
          </cell>
        </row>
        <row r="128">
          <cell r="D128" t="str">
            <v>Instituto Distrital de Turismo</v>
          </cell>
        </row>
        <row r="129">
          <cell r="D129" t="str">
            <v>Secretaría de Educación del Distrito</v>
          </cell>
        </row>
        <row r="130">
          <cell r="D130" t="str">
            <v>Instituto para la Investigación Educativa y el Desarrollo Pedagógico</v>
          </cell>
        </row>
        <row r="131">
          <cell r="D131" t="str">
            <v>Universidad Distrital Francisco José de Caldas</v>
          </cell>
        </row>
        <row r="132">
          <cell r="D132" t="str">
            <v>Secretaría Distrital de Salud</v>
          </cell>
        </row>
        <row r="133">
          <cell r="D133" t="str">
            <v>Secretaría Distrital de Integración Social</v>
          </cell>
        </row>
        <row r="134">
          <cell r="D134" t="str">
            <v>Instituto Distrital para la Protección de la Niñez y la Juventud</v>
          </cell>
        </row>
        <row r="135">
          <cell r="D135" t="str">
            <v>Secretaría Distrital de Cultura, Recreación y Deporte</v>
          </cell>
        </row>
        <row r="136">
          <cell r="D136" t="str">
            <v>Instituto Distrital de Recreación y Deporte</v>
          </cell>
        </row>
        <row r="137">
          <cell r="D137" t="str">
            <v>Instituto Distrital del Patrimonio Cultural</v>
          </cell>
        </row>
        <row r="138">
          <cell r="D138" t="str">
            <v>Fundación Gilberto Alzate Avendaño</v>
          </cell>
        </row>
        <row r="139">
          <cell r="D139" t="str">
            <v>Orquesta Filarmónica de Bogotá</v>
          </cell>
        </row>
        <row r="140">
          <cell r="D140" t="str">
            <v>Canal Capital</v>
          </cell>
        </row>
        <row r="141">
          <cell r="D141" t="str">
            <v>Secretaría Distrital de Ambiente</v>
          </cell>
        </row>
        <row r="142">
          <cell r="D142" t="str">
            <v>Jardín Botánico José Celestino Mutis</v>
          </cell>
        </row>
        <row r="143">
          <cell r="D143" t="str">
            <v>Secretaría Distrital de Movilidad</v>
          </cell>
        </row>
        <row r="144">
          <cell r="D144" t="str">
            <v>Instituto de Desarrollo Urbano</v>
          </cell>
        </row>
        <row r="145">
          <cell r="D145" t="str">
            <v>Unidad Administrativa Especial de Rehabilitación y Mantenimiento Vial</v>
          </cell>
        </row>
        <row r="146">
          <cell r="D146" t="str">
            <v>Empresa de Transporte del Tercer Milenio - Transmilenio S.A.</v>
          </cell>
        </row>
        <row r="147">
          <cell r="D147" t="str">
            <v>Secretaría Distrital del Hábitat</v>
          </cell>
        </row>
        <row r="148">
          <cell r="D148" t="str">
            <v>Caja de Vivienda Popular</v>
          </cell>
        </row>
        <row r="149">
          <cell r="D149" t="str">
            <v>Unidad Administrativa Especial de Servicios Públicos</v>
          </cell>
        </row>
        <row r="150">
          <cell r="D150" t="str">
            <v>Metrovivienda</v>
          </cell>
        </row>
        <row r="151">
          <cell r="D151" t="str">
            <v>Empresa de Renovación Urbana</v>
          </cell>
        </row>
        <row r="152">
          <cell r="D152" t="str">
            <v>Empresa de Acueducto y Alcantarillado de Bogotá</v>
          </cell>
        </row>
        <row r="153">
          <cell r="D153" t="str">
            <v>Personería de Bogotá</v>
          </cell>
        </row>
        <row r="154">
          <cell r="D154" t="str">
            <v>Contraloría de Bogotá</v>
          </cell>
        </row>
        <row r="155">
          <cell r="D155" t="str">
            <v>Veeduría de Bogotá</v>
          </cell>
        </row>
        <row r="156">
          <cell r="D156" t="str">
            <v>Otra cual?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SDP"/>
      <sheetName val="CENTANARO"/>
      <sheetName val="DERECHOS"/>
      <sheetName val="PROPUESTA INICIAL"/>
      <sheetName val="PROPUESTA AJUSTADA"/>
      <sheetName val="Listas"/>
      <sheetName val="Matriz"/>
      <sheetName val="LISTAD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E7" t="str">
            <v>Ambiente</v>
          </cell>
        </row>
        <row r="8">
          <cell r="E8" t="str">
            <v>Cultura, Recreación y Deporte</v>
          </cell>
        </row>
        <row r="9">
          <cell r="E9" t="str">
            <v>Desarrollo Económico</v>
          </cell>
        </row>
        <row r="10">
          <cell r="E10" t="str">
            <v>Educación</v>
          </cell>
        </row>
        <row r="11">
          <cell r="E11" t="str">
            <v>Gestión Pública</v>
          </cell>
        </row>
        <row r="12">
          <cell r="E12" t="str">
            <v>Gobierno, Seguridad y Convivencia</v>
          </cell>
        </row>
        <row r="13">
          <cell r="E13" t="str">
            <v>Hábitat</v>
          </cell>
        </row>
        <row r="14">
          <cell r="E14" t="str">
            <v>Hacienda</v>
          </cell>
        </row>
        <row r="15">
          <cell r="E15" t="str">
            <v>Integración Social</v>
          </cell>
        </row>
        <row r="16">
          <cell r="E16" t="str">
            <v>Movilidad</v>
          </cell>
        </row>
        <row r="17">
          <cell r="E17" t="str">
            <v>Planeación</v>
          </cell>
        </row>
        <row r="18">
          <cell r="E18" t="str">
            <v>Salud</v>
          </cell>
        </row>
        <row r="35">
          <cell r="B35" t="str">
            <v>Accesibilidad</v>
          </cell>
        </row>
        <row r="36">
          <cell r="B36" t="str">
            <v>Aceptabilidad</v>
          </cell>
        </row>
        <row r="37">
          <cell r="B37" t="str">
            <v>Adaptabilidad</v>
          </cell>
        </row>
        <row r="38">
          <cell r="B38" t="str">
            <v>Asequibilidad</v>
          </cell>
        </row>
        <row r="42">
          <cell r="B42" t="str">
            <v>Registro administrativo</v>
          </cell>
        </row>
        <row r="43">
          <cell r="B43" t="str">
            <v>Censo</v>
          </cell>
        </row>
        <row r="44">
          <cell r="B44" t="str">
            <v>Encuesta</v>
          </cell>
        </row>
        <row r="48">
          <cell r="B48" t="str">
            <v>Diario</v>
          </cell>
          <cell r="E48" t="str">
            <v>ODM 1: Erradicar la pobreza extrema y el hambre</v>
          </cell>
        </row>
        <row r="49">
          <cell r="B49" t="str">
            <v>Semanal</v>
          </cell>
          <cell r="E49" t="str">
            <v>ODM 2: Lograr la educación básica universal</v>
          </cell>
        </row>
        <row r="50">
          <cell r="B50" t="str">
            <v>Mensual</v>
          </cell>
          <cell r="E50" t="str">
            <v>ODM 3: Promover la equidad de género y la autonomía de la mujer</v>
          </cell>
        </row>
        <row r="51">
          <cell r="B51" t="str">
            <v>Bimestral</v>
          </cell>
          <cell r="E51" t="str">
            <v>ODM 4: Reducir la mortalidad en menores de cinco años</v>
          </cell>
        </row>
        <row r="52">
          <cell r="B52" t="str">
            <v>Trimestral</v>
          </cell>
          <cell r="E52" t="str">
            <v>ODM 5: Mejorar la salud sexual y reproductiva</v>
          </cell>
        </row>
        <row r="53">
          <cell r="B53" t="str">
            <v>Semestral</v>
          </cell>
          <cell r="E53" t="str">
            <v>ODM 6: Combatir el VIH / SIDA, la Malaria y el dengue</v>
          </cell>
        </row>
        <row r="54">
          <cell r="B54" t="str">
            <v>Anual</v>
          </cell>
          <cell r="E54" t="str">
            <v>ODM 7: Garantizar la sostenibilidad ambiental</v>
          </cell>
        </row>
        <row r="55">
          <cell r="B55" t="str">
            <v>Cuatrienal</v>
          </cell>
          <cell r="E55" t="str">
            <v>ODM 8: Fomentar una alianza mundial para el desarrollo</v>
          </cell>
        </row>
        <row r="56">
          <cell r="B56" t="str">
            <v>Otro ¿Cuál?</v>
          </cell>
        </row>
        <row r="60">
          <cell r="B60" t="str">
            <v>Manzana</v>
          </cell>
          <cell r="E60" t="str">
            <v>Fuente primaria</v>
          </cell>
        </row>
        <row r="61">
          <cell r="B61" t="str">
            <v>Barrio</v>
          </cell>
          <cell r="E61" t="str">
            <v>Calculo externo</v>
          </cell>
        </row>
        <row r="62">
          <cell r="B62" t="str">
            <v>UPZ</v>
          </cell>
        </row>
        <row r="63">
          <cell r="B63" t="str">
            <v>Localidad</v>
          </cell>
        </row>
        <row r="64">
          <cell r="B64" t="str">
            <v>Distrital</v>
          </cell>
          <cell r="E64" t="str">
            <v>1. Seguridad y convivencia</v>
          </cell>
        </row>
        <row r="65">
          <cell r="B65" t="str">
            <v>Departamental</v>
          </cell>
          <cell r="E65" t="str">
            <v>2. Gestión Integral de Riesgos y Emergencias</v>
          </cell>
        </row>
        <row r="66">
          <cell r="B66" t="str">
            <v>Nacional</v>
          </cell>
          <cell r="E66" t="str">
            <v>3. Sistema Distrital de Justicia</v>
          </cell>
        </row>
        <row r="67">
          <cell r="B67" t="str">
            <v>Otro ¿Cuál?</v>
          </cell>
          <cell r="E67" t="str">
            <v>4. Descentralización y participación</v>
          </cell>
        </row>
        <row r="68">
          <cell r="E68" t="str">
            <v>5. Espacio público</v>
          </cell>
        </row>
        <row r="69">
          <cell r="E69" t="str">
            <v>6. Gobernabilidad y asuntos políticos</v>
          </cell>
        </row>
        <row r="70">
          <cell r="E70" t="str">
            <v>7. Derechos humanoos y políticas poblacionales</v>
          </cell>
        </row>
        <row r="71">
          <cell r="E71" t="str">
            <v>8. Otro cual?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 Oferta Abierta"/>
      <sheetName val="HV Puntaje Saber PRO"/>
      <sheetName val="HV Demanda Social"/>
      <sheetName val="Hoja1"/>
      <sheetName val="HV Deserción"/>
      <sheetName val="HV Porcentaje de Certificados"/>
      <sheetName val="HV Clima Org y Bienestar"/>
      <sheetName val="HV Nivel Educativo Instructores"/>
      <sheetName val="HV Experiencia Laboral"/>
      <sheetName val="HV Dedicación a la Formación"/>
      <sheetName val="HV Formalización Laboral Titula"/>
      <sheetName val="Hoja2"/>
      <sheetName val="HV Contrato de Aprendizaje"/>
      <sheetName val="HV Uso de Ambientes"/>
      <sheetName val="HV Densidad"/>
      <sheetName val="HV Estado Infraestructura"/>
      <sheetName val="HV Equipos de Cómputo"/>
      <sheetName val="HV Programas I+D"/>
      <sheetName val="HV Instructores I+D"/>
      <sheetName val="HV Aprendices I+D"/>
      <sheetName val="HV Producción I+D"/>
      <sheetName val="HV Misión y PEI"/>
      <sheetName val="HV Estándar Internacional"/>
      <sheetName val="HV Tiempo de Respuesta Empresas"/>
      <sheetName val="HV Ingresos Laborales Egresados"/>
      <sheetName val="HV Inscritos en APE"/>
      <sheetName val="HV Empleos Fondo Emprender"/>
      <sheetName val="AUTO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C4">
            <v>1</v>
          </cell>
        </row>
        <row r="5">
          <cell r="C5">
            <v>2</v>
          </cell>
        </row>
        <row r="6">
          <cell r="C6">
            <v>3</v>
          </cell>
        </row>
        <row r="7">
          <cell r="C7">
            <v>4</v>
          </cell>
        </row>
        <row r="8">
          <cell r="C8">
            <v>5</v>
          </cell>
        </row>
        <row r="9">
          <cell r="C9">
            <v>6</v>
          </cell>
        </row>
        <row r="10">
          <cell r="C10">
            <v>7</v>
          </cell>
        </row>
        <row r="11">
          <cell r="C11">
            <v>8</v>
          </cell>
        </row>
        <row r="12">
          <cell r="C12">
            <v>9</v>
          </cell>
        </row>
        <row r="13">
          <cell r="C13">
            <v>10</v>
          </cell>
        </row>
        <row r="14">
          <cell r="C14">
            <v>11</v>
          </cell>
        </row>
        <row r="15">
          <cell r="C15">
            <v>12</v>
          </cell>
        </row>
        <row r="16">
          <cell r="C16">
            <v>13</v>
          </cell>
        </row>
        <row r="17">
          <cell r="C17">
            <v>14</v>
          </cell>
        </row>
        <row r="18">
          <cell r="C18">
            <v>15</v>
          </cell>
        </row>
        <row r="19">
          <cell r="C19">
            <v>16</v>
          </cell>
        </row>
        <row r="20">
          <cell r="C20">
            <v>17</v>
          </cell>
        </row>
        <row r="21">
          <cell r="C21">
            <v>18</v>
          </cell>
        </row>
        <row r="22">
          <cell r="C22">
            <v>19</v>
          </cell>
        </row>
        <row r="23">
          <cell r="C23">
            <v>20</v>
          </cell>
        </row>
        <row r="24">
          <cell r="C24">
            <v>21</v>
          </cell>
        </row>
        <row r="25">
          <cell r="C25">
            <v>22</v>
          </cell>
        </row>
        <row r="26">
          <cell r="C26">
            <v>23</v>
          </cell>
        </row>
        <row r="27">
          <cell r="C27">
            <v>24</v>
          </cell>
        </row>
        <row r="28">
          <cell r="C28">
            <v>25</v>
          </cell>
        </row>
        <row r="29">
          <cell r="C29">
            <v>26</v>
          </cell>
        </row>
        <row r="30">
          <cell r="C30">
            <v>27</v>
          </cell>
        </row>
        <row r="31">
          <cell r="C31">
            <v>28</v>
          </cell>
        </row>
        <row r="32">
          <cell r="C32">
            <v>29</v>
          </cell>
        </row>
        <row r="33">
          <cell r="C33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X50"/>
  <sheetViews>
    <sheetView showRowColHeaders="0" zoomScale="70" zoomScaleNormal="70" workbookViewId="0">
      <selection activeCell="U8" sqref="U8"/>
    </sheetView>
  </sheetViews>
  <sheetFormatPr baseColWidth="10" defaultRowHeight="15" x14ac:dyDescent="0.25"/>
  <cols>
    <col min="1" max="1" width="11.42578125" style="1" customWidth="1"/>
    <col min="2" max="3" width="11.42578125" style="1"/>
    <col min="4" max="4" width="18.85546875" style="3" bestFit="1" customWidth="1"/>
    <col min="5" max="16384" width="11.42578125" style="1"/>
  </cols>
  <sheetData>
    <row r="1" spans="2:24" ht="24.75" customHeight="1" x14ac:dyDescent="0.25"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</row>
    <row r="2" spans="2:24" x14ac:dyDescent="0.25"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5"/>
    </row>
    <row r="3" spans="2:24" x14ac:dyDescent="0.25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5"/>
    </row>
    <row r="4" spans="2:24" ht="39.75" customHeight="1" x14ac:dyDescent="0.25"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</row>
    <row r="5" spans="2:24" ht="18" customHeight="1" thickBot="1" x14ac:dyDescent="0.3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/>
    </row>
    <row r="6" spans="2:24" ht="15" customHeight="1" thickBot="1" x14ac:dyDescent="0.3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2:24" ht="22.5" customHeight="1" thickBot="1" x14ac:dyDescent="0.3">
      <c r="B7" s="4"/>
      <c r="C7" s="5"/>
      <c r="D7" s="82" t="s">
        <v>27</v>
      </c>
      <c r="E7" s="83"/>
      <c r="F7" s="83"/>
      <c r="G7" s="83"/>
      <c r="H7" s="83"/>
      <c r="I7" s="83"/>
      <c r="J7" s="83"/>
      <c r="K7" s="83"/>
      <c r="L7" s="83"/>
      <c r="M7" s="83"/>
      <c r="N7" s="84"/>
      <c r="O7" s="5"/>
      <c r="P7" s="6"/>
    </row>
    <row r="8" spans="2:24" s="2" customFormat="1" ht="144" customHeight="1" x14ac:dyDescent="0.25">
      <c r="B8" s="79" t="s">
        <v>1103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  <c r="Q8" s="3"/>
      <c r="R8" s="3"/>
      <c r="S8" s="3"/>
      <c r="T8" s="3"/>
      <c r="U8" s="3"/>
      <c r="V8" s="3"/>
      <c r="W8" s="3"/>
      <c r="X8" s="3"/>
    </row>
    <row r="9" spans="2:24" s="2" customFormat="1" ht="65.25" customHeight="1" x14ac:dyDescent="0.25"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7"/>
      <c r="Q9" s="3"/>
      <c r="R9" s="3"/>
      <c r="S9" s="3"/>
      <c r="T9" s="3"/>
      <c r="U9" s="3"/>
      <c r="V9" s="3"/>
      <c r="W9" s="3"/>
      <c r="X9" s="3"/>
    </row>
    <row r="10" spans="2:24" s="2" customFormat="1" ht="18" customHeight="1" x14ac:dyDescent="0.25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3"/>
      <c r="R10" s="3"/>
      <c r="S10" s="3"/>
      <c r="T10" s="3"/>
      <c r="U10" s="3"/>
      <c r="V10" s="3"/>
      <c r="W10" s="3"/>
      <c r="X10" s="3"/>
    </row>
    <row r="11" spans="2:24" x14ac:dyDescent="0.2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2:24" x14ac:dyDescent="0.25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2:24" x14ac:dyDescent="0.25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2:24" x14ac:dyDescent="0.25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2:24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</row>
    <row r="16" spans="2:24" x14ac:dyDescent="0.25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</row>
    <row r="17" spans="2:16" x14ac:dyDescent="0.25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2:16" x14ac:dyDescent="0.25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</row>
    <row r="19" spans="2:16" x14ac:dyDescent="0.25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2:16" x14ac:dyDescent="0.25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</row>
    <row r="21" spans="2:16" x14ac:dyDescent="0.25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</row>
    <row r="22" spans="2:16" x14ac:dyDescent="0.25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2:16" x14ac:dyDescent="0.25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2:16" x14ac:dyDescent="0.25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</row>
    <row r="25" spans="2:16" x14ac:dyDescent="0.25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2:16" x14ac:dyDescent="0.25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</row>
    <row r="27" spans="2:16" x14ac:dyDescent="0.25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</row>
    <row r="28" spans="2:16" x14ac:dyDescent="0.25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/>
    </row>
    <row r="29" spans="2:16" ht="0.75" customHeight="1" thickBot="1" x14ac:dyDescent="0.3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</row>
    <row r="30" spans="2:16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</row>
    <row r="31" spans="2:16" x14ac:dyDescent="0.25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/>
    </row>
    <row r="32" spans="2:16" x14ac:dyDescent="0.25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9"/>
    </row>
    <row r="33" spans="2:16" x14ac:dyDescent="0.25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</row>
    <row r="34" spans="2:16" x14ac:dyDescent="0.25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/>
    </row>
    <row r="35" spans="2:16" x14ac:dyDescent="0.25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9"/>
    </row>
    <row r="36" spans="2:16" x14ac:dyDescent="0.25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9"/>
    </row>
    <row r="37" spans="2:16" x14ac:dyDescent="0.25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9"/>
    </row>
    <row r="38" spans="2:16" x14ac:dyDescent="0.25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/>
    </row>
    <row r="39" spans="2:16" x14ac:dyDescent="0.25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"/>
    </row>
    <row r="40" spans="2:16" x14ac:dyDescent="0.25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"/>
    </row>
    <row r="41" spans="2:16" x14ac:dyDescent="0.25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9"/>
    </row>
    <row r="42" spans="2:16" x14ac:dyDescent="0.25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9"/>
    </row>
    <row r="43" spans="2:16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9"/>
    </row>
    <row r="44" spans="2:16" x14ac:dyDescent="0.2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9"/>
    </row>
    <row r="45" spans="2:16" x14ac:dyDescent="0.25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9"/>
    </row>
    <row r="46" spans="2:16" x14ac:dyDescent="0.25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</row>
    <row r="47" spans="2:16" x14ac:dyDescent="0.2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</row>
    <row r="48" spans="2:16" x14ac:dyDescent="0.25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</row>
    <row r="49" spans="2:16" x14ac:dyDescent="0.25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</row>
    <row r="50" spans="2:16" ht="15.75" thickBot="1" x14ac:dyDescent="0.3"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</row>
  </sheetData>
  <sheetProtection selectLockedCells="1" selectUnlockedCells="1"/>
  <mergeCells count="5">
    <mergeCell ref="B6:P6"/>
    <mergeCell ref="B1:P5"/>
    <mergeCell ref="B8:P8"/>
    <mergeCell ref="D7:N7"/>
    <mergeCell ref="B9:P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D58"/>
  <sheetViews>
    <sheetView showGridLines="0" tabSelected="1" view="pageBreakPreview" zoomScale="80" zoomScaleNormal="70" zoomScaleSheetLayoutView="80" workbookViewId="0">
      <selection sqref="A1:AD4"/>
    </sheetView>
  </sheetViews>
  <sheetFormatPr baseColWidth="10" defaultRowHeight="16.5" x14ac:dyDescent="0.25"/>
  <cols>
    <col min="1" max="1" width="2.28515625" style="30" customWidth="1"/>
    <col min="2" max="2" width="4.85546875" style="63" customWidth="1"/>
    <col min="3" max="3" width="40.5703125" style="64" customWidth="1"/>
    <col min="4" max="4" width="6.85546875" style="64" customWidth="1"/>
    <col min="5" max="5" width="13.28515625" style="64" customWidth="1"/>
    <col min="6" max="6" width="21.7109375" style="64" customWidth="1"/>
    <col min="7" max="7" width="14.7109375" style="64" customWidth="1"/>
    <col min="8" max="8" width="1" style="64" customWidth="1"/>
    <col min="9" max="9" width="13.28515625" style="64" customWidth="1"/>
    <col min="10" max="10" width="21.7109375" style="64" customWidth="1"/>
    <col min="11" max="11" width="14.7109375" style="64" customWidth="1"/>
    <col min="12" max="12" width="1.5703125" style="64" customWidth="1"/>
    <col min="13" max="13" width="59.7109375" style="64" customWidth="1"/>
    <col min="14" max="14" width="3.140625" style="65" customWidth="1"/>
    <col min="15" max="15" width="5.140625" style="64" customWidth="1"/>
    <col min="16" max="16" width="1.140625" style="64" customWidth="1"/>
    <col min="17" max="17" width="23.7109375" style="64" customWidth="1"/>
    <col min="18" max="18" width="1" style="64" customWidth="1"/>
    <col min="19" max="19" width="18.140625" style="66" customWidth="1"/>
    <col min="20" max="20" width="1.5703125" style="64" customWidth="1"/>
    <col min="21" max="21" width="59.7109375" style="64" customWidth="1"/>
    <col min="22" max="22" width="1.7109375" style="67" customWidth="1"/>
    <col min="23" max="23" width="5.140625" style="64" customWidth="1"/>
    <col min="24" max="24" width="1.140625" style="64" customWidth="1"/>
    <col min="25" max="25" width="23.7109375" style="64" customWidth="1"/>
    <col min="26" max="26" width="1" style="64" customWidth="1"/>
    <col min="27" max="28" width="18.140625" style="66" customWidth="1"/>
    <col min="29" max="29" width="89.28515625" style="30" customWidth="1"/>
    <col min="30" max="30" width="22" style="30" customWidth="1"/>
    <col min="31" max="16384" width="11.42578125" style="30"/>
  </cols>
  <sheetData>
    <row r="1" spans="1:30" s="29" customFormat="1" ht="35.25" customHeight="1" x14ac:dyDescent="0.25">
      <c r="A1" s="157" t="s">
        <v>1165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</row>
    <row r="2" spans="1:30" s="29" customFormat="1" ht="35.25" customHeight="1" x14ac:dyDescent="0.25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2"/>
    </row>
    <row r="3" spans="1:30" s="29" customFormat="1" ht="35.25" customHeight="1" x14ac:dyDescent="0.25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2"/>
    </row>
    <row r="4" spans="1:30" s="29" customFormat="1" ht="35.25" customHeight="1" thickBot="1" x14ac:dyDescent="0.3">
      <c r="A4" s="163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5"/>
    </row>
    <row r="5" spans="1:30" ht="6" customHeight="1" thickBot="1" x14ac:dyDescent="0.3"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  <c r="O5" s="32"/>
      <c r="P5" s="32"/>
      <c r="Q5" s="34"/>
      <c r="R5" s="34"/>
      <c r="S5" s="34"/>
      <c r="T5" s="32"/>
      <c r="U5" s="32"/>
      <c r="V5" s="35"/>
      <c r="W5" s="32"/>
      <c r="X5" s="32"/>
      <c r="Y5" s="34"/>
      <c r="Z5" s="34"/>
      <c r="AA5" s="34"/>
      <c r="AB5" s="34"/>
    </row>
    <row r="6" spans="1:30" ht="18" customHeight="1" x14ac:dyDescent="0.25">
      <c r="B6" s="126" t="s">
        <v>3</v>
      </c>
      <c r="C6" s="128" t="s">
        <v>0</v>
      </c>
      <c r="D6" s="141" t="s">
        <v>1</v>
      </c>
      <c r="E6" s="142"/>
      <c r="F6" s="142"/>
      <c r="G6" s="142"/>
      <c r="H6" s="142"/>
      <c r="I6" s="142"/>
      <c r="J6" s="142"/>
      <c r="K6" s="142"/>
      <c r="L6" s="141" t="s">
        <v>7</v>
      </c>
      <c r="M6" s="142"/>
      <c r="N6" s="142"/>
      <c r="O6" s="142"/>
      <c r="P6" s="142"/>
      <c r="Q6" s="142"/>
      <c r="R6" s="142"/>
      <c r="S6" s="143"/>
      <c r="T6" s="141" t="s">
        <v>22</v>
      </c>
      <c r="U6" s="142"/>
      <c r="V6" s="142"/>
      <c r="W6" s="142"/>
      <c r="X6" s="142"/>
      <c r="Y6" s="142"/>
      <c r="Z6" s="142"/>
      <c r="AA6" s="142"/>
      <c r="AB6" s="138" t="s">
        <v>26</v>
      </c>
      <c r="AC6" s="131" t="s">
        <v>2</v>
      </c>
      <c r="AD6" s="133" t="s">
        <v>5</v>
      </c>
    </row>
    <row r="7" spans="1:30" s="36" customFormat="1" ht="15" customHeight="1" x14ac:dyDescent="0.25">
      <c r="B7" s="127"/>
      <c r="C7" s="129"/>
      <c r="D7" s="166"/>
      <c r="E7" s="167"/>
      <c r="F7" s="167"/>
      <c r="G7" s="167"/>
      <c r="H7" s="167"/>
      <c r="I7" s="167"/>
      <c r="J7" s="167"/>
      <c r="K7" s="167"/>
      <c r="L7" s="136" t="s">
        <v>4</v>
      </c>
      <c r="M7" s="136"/>
      <c r="N7" s="136"/>
      <c r="O7" s="136"/>
      <c r="P7" s="136" t="s">
        <v>10</v>
      </c>
      <c r="Q7" s="136"/>
      <c r="R7" s="136"/>
      <c r="S7" s="136"/>
      <c r="T7" s="136" t="s">
        <v>4</v>
      </c>
      <c r="U7" s="136"/>
      <c r="V7" s="136"/>
      <c r="W7" s="136"/>
      <c r="X7" s="136" t="s">
        <v>23</v>
      </c>
      <c r="Y7" s="136"/>
      <c r="Z7" s="136"/>
      <c r="AA7" s="170"/>
      <c r="AB7" s="139"/>
      <c r="AC7" s="132"/>
      <c r="AD7" s="134"/>
    </row>
    <row r="8" spans="1:30" s="36" customFormat="1" ht="74.25" customHeight="1" x14ac:dyDescent="0.25">
      <c r="B8" s="127"/>
      <c r="C8" s="130"/>
      <c r="D8" s="168"/>
      <c r="E8" s="169"/>
      <c r="F8" s="169"/>
      <c r="G8" s="169"/>
      <c r="H8" s="169"/>
      <c r="I8" s="169"/>
      <c r="J8" s="169"/>
      <c r="K8" s="169"/>
      <c r="L8" s="136"/>
      <c r="M8" s="136"/>
      <c r="N8" s="136"/>
      <c r="O8" s="136"/>
      <c r="P8" s="137" t="s">
        <v>1164</v>
      </c>
      <c r="Q8" s="137"/>
      <c r="R8" s="137"/>
      <c r="S8" s="37" t="s">
        <v>8</v>
      </c>
      <c r="T8" s="136"/>
      <c r="U8" s="136"/>
      <c r="V8" s="136"/>
      <c r="W8" s="136"/>
      <c r="X8" s="137" t="s">
        <v>1164</v>
      </c>
      <c r="Y8" s="137"/>
      <c r="Z8" s="137"/>
      <c r="AA8" s="38" t="s">
        <v>9</v>
      </c>
      <c r="AB8" s="140"/>
      <c r="AC8" s="132"/>
      <c r="AD8" s="135"/>
    </row>
    <row r="9" spans="1:30" s="39" customFormat="1" ht="47.25" customHeight="1" x14ac:dyDescent="0.25">
      <c r="B9" s="99">
        <v>1</v>
      </c>
      <c r="C9" s="102" t="s">
        <v>1107</v>
      </c>
      <c r="D9" s="105" t="s">
        <v>11</v>
      </c>
      <c r="E9" s="106"/>
      <c r="F9" s="106"/>
      <c r="G9" s="106"/>
      <c r="H9" s="106"/>
      <c r="I9" s="106"/>
      <c r="J9" s="106"/>
      <c r="K9" s="106"/>
      <c r="L9" s="111" t="s">
        <v>1105</v>
      </c>
      <c r="M9" s="112"/>
      <c r="N9" s="112"/>
      <c r="O9" s="112"/>
      <c r="P9" s="112"/>
      <c r="Q9" s="112"/>
      <c r="R9" s="113"/>
      <c r="S9" s="114">
        <f>Q11/Q12</f>
        <v>0</v>
      </c>
      <c r="T9" s="111" t="s">
        <v>1105</v>
      </c>
      <c r="U9" s="112"/>
      <c r="V9" s="112"/>
      <c r="W9" s="112"/>
      <c r="X9" s="112"/>
      <c r="Y9" s="112"/>
      <c r="Z9" s="113"/>
      <c r="AA9" s="117">
        <f>Y11/Y12</f>
        <v>0</v>
      </c>
      <c r="AB9" s="120" t="str">
        <f t="shared" ref="AB9" si="0">IFERROR(Q11/Y11,"0%")</f>
        <v>0%</v>
      </c>
      <c r="AC9" s="123" t="s">
        <v>1108</v>
      </c>
      <c r="AD9" s="88" t="s">
        <v>6</v>
      </c>
    </row>
    <row r="10" spans="1:30" s="39" customFormat="1" ht="5.25" customHeight="1" x14ac:dyDescent="0.25">
      <c r="B10" s="100"/>
      <c r="C10" s="103"/>
      <c r="D10" s="107"/>
      <c r="E10" s="108"/>
      <c r="F10" s="108"/>
      <c r="G10" s="108"/>
      <c r="H10" s="108"/>
      <c r="I10" s="108"/>
      <c r="J10" s="108"/>
      <c r="K10" s="108"/>
      <c r="L10" s="91"/>
      <c r="M10" s="92"/>
      <c r="N10" s="92"/>
      <c r="O10" s="93"/>
      <c r="P10" s="40"/>
      <c r="Q10" s="41"/>
      <c r="R10" s="42"/>
      <c r="S10" s="115"/>
      <c r="T10" s="91"/>
      <c r="U10" s="92"/>
      <c r="V10" s="92"/>
      <c r="W10" s="93"/>
      <c r="X10" s="40"/>
      <c r="Y10" s="41"/>
      <c r="Z10" s="42"/>
      <c r="AA10" s="118"/>
      <c r="AB10" s="121"/>
      <c r="AC10" s="124"/>
      <c r="AD10" s="89"/>
    </row>
    <row r="11" spans="1:30" s="39" customFormat="1" ht="33" customHeight="1" x14ac:dyDescent="0.25">
      <c r="B11" s="100"/>
      <c r="C11" s="103"/>
      <c r="D11" s="107"/>
      <c r="E11" s="108"/>
      <c r="F11" s="108"/>
      <c r="G11" s="108"/>
      <c r="H11" s="108"/>
      <c r="I11" s="108"/>
      <c r="J11" s="108"/>
      <c r="K11" s="108"/>
      <c r="L11" s="43"/>
      <c r="M11" s="49" t="s">
        <v>16</v>
      </c>
      <c r="N11" s="94" t="s">
        <v>12</v>
      </c>
      <c r="O11" s="95">
        <v>100</v>
      </c>
      <c r="P11" s="44"/>
      <c r="Q11" s="45"/>
      <c r="R11" s="46"/>
      <c r="S11" s="115"/>
      <c r="T11" s="43"/>
      <c r="U11" s="49" t="s">
        <v>16</v>
      </c>
      <c r="V11" s="108" t="s">
        <v>12</v>
      </c>
      <c r="W11" s="95">
        <v>100</v>
      </c>
      <c r="X11" s="44"/>
      <c r="Y11" s="45"/>
      <c r="Z11" s="46"/>
      <c r="AA11" s="118"/>
      <c r="AB11" s="121"/>
      <c r="AC11" s="124"/>
      <c r="AD11" s="89"/>
    </row>
    <row r="12" spans="1:30" s="39" customFormat="1" ht="33" customHeight="1" x14ac:dyDescent="0.25">
      <c r="B12" s="100"/>
      <c r="C12" s="103"/>
      <c r="D12" s="107"/>
      <c r="E12" s="108"/>
      <c r="F12" s="108"/>
      <c r="G12" s="108"/>
      <c r="H12" s="108"/>
      <c r="I12" s="108"/>
      <c r="J12" s="108"/>
      <c r="K12" s="108"/>
      <c r="L12" s="47"/>
      <c r="M12" s="48">
        <v>33</v>
      </c>
      <c r="N12" s="94"/>
      <c r="O12" s="95"/>
      <c r="P12" s="44"/>
      <c r="Q12" s="48">
        <v>33</v>
      </c>
      <c r="R12" s="46"/>
      <c r="S12" s="115"/>
      <c r="T12" s="47"/>
      <c r="U12" s="48">
        <v>33</v>
      </c>
      <c r="V12" s="108"/>
      <c r="W12" s="95"/>
      <c r="X12" s="44"/>
      <c r="Y12" s="48">
        <v>33</v>
      </c>
      <c r="Z12" s="46"/>
      <c r="AA12" s="118"/>
      <c r="AB12" s="121"/>
      <c r="AC12" s="124"/>
      <c r="AD12" s="89"/>
    </row>
    <row r="13" spans="1:30" s="39" customFormat="1" ht="5.25" customHeight="1" x14ac:dyDescent="0.25">
      <c r="B13" s="101"/>
      <c r="C13" s="104"/>
      <c r="D13" s="109"/>
      <c r="E13" s="110"/>
      <c r="F13" s="110"/>
      <c r="G13" s="110"/>
      <c r="H13" s="110"/>
      <c r="I13" s="110"/>
      <c r="J13" s="110"/>
      <c r="K13" s="110"/>
      <c r="L13" s="96"/>
      <c r="M13" s="97"/>
      <c r="N13" s="97"/>
      <c r="O13" s="98"/>
      <c r="P13" s="50"/>
      <c r="Q13" s="51"/>
      <c r="R13" s="52"/>
      <c r="S13" s="116"/>
      <c r="T13" s="96"/>
      <c r="U13" s="97"/>
      <c r="V13" s="97"/>
      <c r="W13" s="98"/>
      <c r="X13" s="50"/>
      <c r="Y13" s="51"/>
      <c r="Z13" s="52"/>
      <c r="AA13" s="119"/>
      <c r="AB13" s="122"/>
      <c r="AC13" s="125"/>
      <c r="AD13" s="90"/>
    </row>
    <row r="14" spans="1:30" s="39" customFormat="1" ht="47.25" customHeight="1" x14ac:dyDescent="0.25">
      <c r="B14" s="99">
        <v>2</v>
      </c>
      <c r="C14" s="102" t="s">
        <v>1109</v>
      </c>
      <c r="D14" s="105" t="s">
        <v>17</v>
      </c>
      <c r="E14" s="106"/>
      <c r="F14" s="106"/>
      <c r="G14" s="106"/>
      <c r="H14" s="106"/>
      <c r="I14" s="106"/>
      <c r="J14" s="106"/>
      <c r="K14" s="106"/>
      <c r="L14" s="111" t="s">
        <v>1106</v>
      </c>
      <c r="M14" s="112"/>
      <c r="N14" s="112"/>
      <c r="O14" s="112"/>
      <c r="P14" s="112"/>
      <c r="Q14" s="112"/>
      <c r="R14" s="113"/>
      <c r="S14" s="114">
        <f>IFERROR(Q16/Q17,"0%")</f>
        <v>0</v>
      </c>
      <c r="T14" s="111" t="s">
        <v>1106</v>
      </c>
      <c r="U14" s="112"/>
      <c r="V14" s="112"/>
      <c r="W14" s="112"/>
      <c r="X14" s="112"/>
      <c r="Y14" s="112"/>
      <c r="Z14" s="113"/>
      <c r="AA14" s="117">
        <f>IFERROR(Y16/Y17,"0%")</f>
        <v>0</v>
      </c>
      <c r="AB14" s="120" t="str">
        <f t="shared" ref="AB14" si="1">IFERROR(Q16/Y16,"0%")</f>
        <v>0%</v>
      </c>
      <c r="AC14" s="123" t="s">
        <v>1110</v>
      </c>
      <c r="AD14" s="88" t="s">
        <v>6</v>
      </c>
    </row>
    <row r="15" spans="1:30" s="39" customFormat="1" ht="5.25" customHeight="1" x14ac:dyDescent="0.25">
      <c r="B15" s="100"/>
      <c r="C15" s="103"/>
      <c r="D15" s="107"/>
      <c r="E15" s="108"/>
      <c r="F15" s="108"/>
      <c r="G15" s="108"/>
      <c r="H15" s="108"/>
      <c r="I15" s="108"/>
      <c r="J15" s="108"/>
      <c r="K15" s="108"/>
      <c r="L15" s="91"/>
      <c r="M15" s="92"/>
      <c r="N15" s="92"/>
      <c r="O15" s="93"/>
      <c r="P15" s="40"/>
      <c r="Q15" s="41"/>
      <c r="R15" s="42"/>
      <c r="S15" s="115"/>
      <c r="T15" s="91"/>
      <c r="U15" s="92"/>
      <c r="V15" s="92"/>
      <c r="W15" s="93"/>
      <c r="X15" s="40"/>
      <c r="Y15" s="41"/>
      <c r="Z15" s="42"/>
      <c r="AA15" s="118"/>
      <c r="AB15" s="121"/>
      <c r="AC15" s="124"/>
      <c r="AD15" s="89"/>
    </row>
    <row r="16" spans="1:30" s="39" customFormat="1" ht="33" customHeight="1" x14ac:dyDescent="0.25">
      <c r="B16" s="100"/>
      <c r="C16" s="103"/>
      <c r="D16" s="107"/>
      <c r="E16" s="108"/>
      <c r="F16" s="108"/>
      <c r="G16" s="108"/>
      <c r="H16" s="108"/>
      <c r="I16" s="108"/>
      <c r="J16" s="108"/>
      <c r="K16" s="108"/>
      <c r="L16" s="43"/>
      <c r="M16" s="49" t="s">
        <v>15</v>
      </c>
      <c r="N16" s="94" t="s">
        <v>12</v>
      </c>
      <c r="O16" s="95">
        <v>100</v>
      </c>
      <c r="P16" s="44"/>
      <c r="Q16" s="45"/>
      <c r="R16" s="46"/>
      <c r="S16" s="115"/>
      <c r="T16" s="43"/>
      <c r="U16" s="49" t="s">
        <v>15</v>
      </c>
      <c r="V16" s="108" t="s">
        <v>12</v>
      </c>
      <c r="W16" s="95">
        <v>100</v>
      </c>
      <c r="X16" s="44"/>
      <c r="Y16" s="45"/>
      <c r="Z16" s="46"/>
      <c r="AA16" s="118"/>
      <c r="AB16" s="121"/>
      <c r="AC16" s="124"/>
      <c r="AD16" s="89"/>
    </row>
    <row r="17" spans="2:30" s="39" customFormat="1" ht="33" customHeight="1" x14ac:dyDescent="0.25">
      <c r="B17" s="100"/>
      <c r="C17" s="103"/>
      <c r="D17" s="107"/>
      <c r="E17" s="108"/>
      <c r="F17" s="108"/>
      <c r="G17" s="108"/>
      <c r="H17" s="108"/>
      <c r="I17" s="108"/>
      <c r="J17" s="108"/>
      <c r="K17" s="108"/>
      <c r="L17" s="47"/>
      <c r="M17" s="48">
        <v>1122</v>
      </c>
      <c r="N17" s="94"/>
      <c r="O17" s="95"/>
      <c r="P17" s="44"/>
      <c r="Q17" s="48">
        <v>1122</v>
      </c>
      <c r="R17" s="46"/>
      <c r="S17" s="115"/>
      <c r="T17" s="47"/>
      <c r="U17" s="48">
        <v>1122</v>
      </c>
      <c r="V17" s="108"/>
      <c r="W17" s="95"/>
      <c r="X17" s="44"/>
      <c r="Y17" s="48">
        <v>1122</v>
      </c>
      <c r="Z17" s="46"/>
      <c r="AA17" s="118"/>
      <c r="AB17" s="121"/>
      <c r="AC17" s="124"/>
      <c r="AD17" s="89"/>
    </row>
    <row r="18" spans="2:30" s="39" customFormat="1" ht="5.25" customHeight="1" x14ac:dyDescent="0.25">
      <c r="B18" s="101"/>
      <c r="C18" s="104"/>
      <c r="D18" s="109"/>
      <c r="E18" s="110"/>
      <c r="F18" s="110"/>
      <c r="G18" s="110"/>
      <c r="H18" s="110"/>
      <c r="I18" s="110"/>
      <c r="J18" s="110"/>
      <c r="K18" s="110"/>
      <c r="L18" s="96"/>
      <c r="M18" s="97"/>
      <c r="N18" s="97"/>
      <c r="O18" s="98"/>
      <c r="P18" s="50"/>
      <c r="Q18" s="51"/>
      <c r="R18" s="52"/>
      <c r="S18" s="116"/>
      <c r="T18" s="96"/>
      <c r="U18" s="97"/>
      <c r="V18" s="97"/>
      <c r="W18" s="98"/>
      <c r="X18" s="50"/>
      <c r="Y18" s="51"/>
      <c r="Z18" s="52"/>
      <c r="AA18" s="119"/>
      <c r="AB18" s="122"/>
      <c r="AC18" s="125"/>
      <c r="AD18" s="90"/>
    </row>
    <row r="19" spans="2:30" s="39" customFormat="1" ht="47.25" customHeight="1" x14ac:dyDescent="0.25">
      <c r="B19" s="99">
        <v>3</v>
      </c>
      <c r="C19" s="102" t="s">
        <v>1111</v>
      </c>
      <c r="D19" s="105" t="s">
        <v>1112</v>
      </c>
      <c r="E19" s="106"/>
      <c r="F19" s="106"/>
      <c r="G19" s="106"/>
      <c r="H19" s="106"/>
      <c r="I19" s="106"/>
      <c r="J19" s="106"/>
      <c r="K19" s="106"/>
      <c r="L19" s="111" t="s">
        <v>1113</v>
      </c>
      <c r="M19" s="112"/>
      <c r="N19" s="112"/>
      <c r="O19" s="112"/>
      <c r="P19" s="112"/>
      <c r="Q19" s="112"/>
      <c r="R19" s="113"/>
      <c r="S19" s="114" t="str">
        <f>IFERROR(Q21/Q22,"0%")</f>
        <v>0%</v>
      </c>
      <c r="T19" s="111" t="s">
        <v>1113</v>
      </c>
      <c r="U19" s="112"/>
      <c r="V19" s="112"/>
      <c r="W19" s="112"/>
      <c r="X19" s="112"/>
      <c r="Y19" s="112"/>
      <c r="Z19" s="113"/>
      <c r="AA19" s="117" t="str">
        <f>IFERROR(Y21/Y22,"0%")</f>
        <v>0%</v>
      </c>
      <c r="AB19" s="120" t="str">
        <f t="shared" ref="AB19" si="2">IFERROR(Q21/Y21,"0%")</f>
        <v>0%</v>
      </c>
      <c r="AC19" s="123" t="s">
        <v>1114</v>
      </c>
      <c r="AD19" s="88" t="s">
        <v>6</v>
      </c>
    </row>
    <row r="20" spans="2:30" s="39" customFormat="1" ht="5.25" customHeight="1" x14ac:dyDescent="0.25">
      <c r="B20" s="100"/>
      <c r="C20" s="103"/>
      <c r="D20" s="107"/>
      <c r="E20" s="108"/>
      <c r="F20" s="108"/>
      <c r="G20" s="108"/>
      <c r="H20" s="108"/>
      <c r="I20" s="108"/>
      <c r="J20" s="108"/>
      <c r="K20" s="108"/>
      <c r="L20" s="91"/>
      <c r="M20" s="92"/>
      <c r="N20" s="92"/>
      <c r="O20" s="93"/>
      <c r="P20" s="40"/>
      <c r="Q20" s="41"/>
      <c r="R20" s="42"/>
      <c r="S20" s="115"/>
      <c r="T20" s="91"/>
      <c r="U20" s="92"/>
      <c r="V20" s="92"/>
      <c r="W20" s="93"/>
      <c r="X20" s="40"/>
      <c r="Y20" s="41"/>
      <c r="Z20" s="42"/>
      <c r="AA20" s="118"/>
      <c r="AB20" s="121"/>
      <c r="AC20" s="124"/>
      <c r="AD20" s="89"/>
    </row>
    <row r="21" spans="2:30" s="39" customFormat="1" ht="33" customHeight="1" x14ac:dyDescent="0.25">
      <c r="B21" s="100"/>
      <c r="C21" s="103"/>
      <c r="D21" s="107"/>
      <c r="E21" s="108"/>
      <c r="F21" s="108"/>
      <c r="G21" s="108"/>
      <c r="H21" s="108"/>
      <c r="I21" s="108"/>
      <c r="J21" s="108"/>
      <c r="K21" s="108"/>
      <c r="L21" s="43"/>
      <c r="M21" s="49" t="s">
        <v>13</v>
      </c>
      <c r="N21" s="94" t="s">
        <v>12</v>
      </c>
      <c r="O21" s="95">
        <v>100</v>
      </c>
      <c r="P21" s="44"/>
      <c r="Q21" s="45"/>
      <c r="R21" s="46"/>
      <c r="S21" s="115"/>
      <c r="T21" s="43"/>
      <c r="U21" s="49" t="s">
        <v>13</v>
      </c>
      <c r="V21" s="108" t="s">
        <v>12</v>
      </c>
      <c r="W21" s="95">
        <v>100</v>
      </c>
      <c r="X21" s="44"/>
      <c r="Y21" s="45"/>
      <c r="Z21" s="46"/>
      <c r="AA21" s="118"/>
      <c r="AB21" s="121"/>
      <c r="AC21" s="124"/>
      <c r="AD21" s="89"/>
    </row>
    <row r="22" spans="2:30" s="39" customFormat="1" ht="33" customHeight="1" x14ac:dyDescent="0.25">
      <c r="B22" s="100"/>
      <c r="C22" s="103"/>
      <c r="D22" s="107"/>
      <c r="E22" s="108"/>
      <c r="F22" s="108"/>
      <c r="G22" s="108"/>
      <c r="H22" s="108"/>
      <c r="I22" s="108"/>
      <c r="J22" s="108"/>
      <c r="K22" s="108"/>
      <c r="L22" s="47"/>
      <c r="M22" s="48" t="s">
        <v>14</v>
      </c>
      <c r="N22" s="94"/>
      <c r="O22" s="95"/>
      <c r="P22" s="44"/>
      <c r="Q22" s="53"/>
      <c r="R22" s="46"/>
      <c r="S22" s="115"/>
      <c r="T22" s="47"/>
      <c r="U22" s="48" t="s">
        <v>14</v>
      </c>
      <c r="V22" s="108"/>
      <c r="W22" s="95"/>
      <c r="X22" s="44"/>
      <c r="Y22" s="53"/>
      <c r="Z22" s="46"/>
      <c r="AA22" s="118"/>
      <c r="AB22" s="121"/>
      <c r="AC22" s="124"/>
      <c r="AD22" s="89"/>
    </row>
    <row r="23" spans="2:30" s="39" customFormat="1" ht="5.25" customHeight="1" x14ac:dyDescent="0.25">
      <c r="B23" s="101"/>
      <c r="C23" s="104"/>
      <c r="D23" s="109"/>
      <c r="E23" s="110"/>
      <c r="F23" s="110"/>
      <c r="G23" s="110"/>
      <c r="H23" s="110"/>
      <c r="I23" s="110"/>
      <c r="J23" s="110"/>
      <c r="K23" s="110"/>
      <c r="L23" s="96"/>
      <c r="M23" s="97"/>
      <c r="N23" s="97"/>
      <c r="O23" s="98"/>
      <c r="P23" s="50"/>
      <c r="Q23" s="51"/>
      <c r="R23" s="52"/>
      <c r="S23" s="116"/>
      <c r="T23" s="96"/>
      <c r="U23" s="97"/>
      <c r="V23" s="97"/>
      <c r="W23" s="98"/>
      <c r="X23" s="50"/>
      <c r="Y23" s="51"/>
      <c r="Z23" s="52"/>
      <c r="AA23" s="119"/>
      <c r="AB23" s="122"/>
      <c r="AC23" s="125"/>
      <c r="AD23" s="90"/>
    </row>
    <row r="24" spans="2:30" s="39" customFormat="1" ht="47.25" customHeight="1" x14ac:dyDescent="0.25">
      <c r="B24" s="99">
        <v>4</v>
      </c>
      <c r="C24" s="102" t="s">
        <v>1115</v>
      </c>
      <c r="D24" s="105" t="s">
        <v>1116</v>
      </c>
      <c r="E24" s="106"/>
      <c r="F24" s="106"/>
      <c r="G24" s="106"/>
      <c r="H24" s="106"/>
      <c r="I24" s="106"/>
      <c r="J24" s="106"/>
      <c r="K24" s="106"/>
      <c r="L24" s="111" t="s">
        <v>1117</v>
      </c>
      <c r="M24" s="112"/>
      <c r="N24" s="112"/>
      <c r="O24" s="112"/>
      <c r="P24" s="112"/>
      <c r="Q24" s="112"/>
      <c r="R24" s="113"/>
      <c r="S24" s="114" t="str">
        <f>IFERROR(Q26/Q27,"0%")</f>
        <v>0%</v>
      </c>
      <c r="T24" s="111" t="s">
        <v>1117</v>
      </c>
      <c r="U24" s="112"/>
      <c r="V24" s="112"/>
      <c r="W24" s="112"/>
      <c r="X24" s="112"/>
      <c r="Y24" s="112"/>
      <c r="Z24" s="113"/>
      <c r="AA24" s="117" t="str">
        <f>IFERROR(Y26/Y27,"0%")</f>
        <v>0%</v>
      </c>
      <c r="AB24" s="120" t="str">
        <f t="shared" ref="AB24" si="3">IFERROR(Q26/Y26,"0%")</f>
        <v>0%</v>
      </c>
      <c r="AC24" s="123" t="s">
        <v>1114</v>
      </c>
      <c r="AD24" s="88" t="s">
        <v>6</v>
      </c>
    </row>
    <row r="25" spans="2:30" s="39" customFormat="1" ht="5.25" customHeight="1" x14ac:dyDescent="0.25">
      <c r="B25" s="100"/>
      <c r="C25" s="103"/>
      <c r="D25" s="107"/>
      <c r="E25" s="108"/>
      <c r="F25" s="108"/>
      <c r="G25" s="108"/>
      <c r="H25" s="108"/>
      <c r="I25" s="108"/>
      <c r="J25" s="108"/>
      <c r="K25" s="108"/>
      <c r="L25" s="91"/>
      <c r="M25" s="92"/>
      <c r="N25" s="92"/>
      <c r="O25" s="93"/>
      <c r="P25" s="40"/>
      <c r="Q25" s="41"/>
      <c r="R25" s="42"/>
      <c r="S25" s="115"/>
      <c r="T25" s="91"/>
      <c r="U25" s="92"/>
      <c r="V25" s="92"/>
      <c r="W25" s="93"/>
      <c r="X25" s="40"/>
      <c r="Y25" s="41"/>
      <c r="Z25" s="42"/>
      <c r="AA25" s="118"/>
      <c r="AB25" s="121"/>
      <c r="AC25" s="124"/>
      <c r="AD25" s="89"/>
    </row>
    <row r="26" spans="2:30" s="39" customFormat="1" ht="33" customHeight="1" x14ac:dyDescent="0.25">
      <c r="B26" s="100"/>
      <c r="C26" s="103"/>
      <c r="D26" s="107"/>
      <c r="E26" s="108"/>
      <c r="F26" s="108"/>
      <c r="G26" s="108"/>
      <c r="H26" s="108"/>
      <c r="I26" s="108"/>
      <c r="J26" s="108"/>
      <c r="K26" s="108"/>
      <c r="L26" s="43"/>
      <c r="M26" s="49" t="s">
        <v>18</v>
      </c>
      <c r="N26" s="94" t="s">
        <v>12</v>
      </c>
      <c r="O26" s="95">
        <v>100</v>
      </c>
      <c r="P26" s="44"/>
      <c r="Q26" s="45"/>
      <c r="R26" s="46"/>
      <c r="S26" s="115"/>
      <c r="T26" s="43"/>
      <c r="U26" s="49" t="s">
        <v>18</v>
      </c>
      <c r="V26" s="108" t="s">
        <v>12</v>
      </c>
      <c r="W26" s="95">
        <v>100</v>
      </c>
      <c r="X26" s="44"/>
      <c r="Y26" s="45"/>
      <c r="Z26" s="46"/>
      <c r="AA26" s="118"/>
      <c r="AB26" s="121"/>
      <c r="AC26" s="124"/>
      <c r="AD26" s="89"/>
    </row>
    <row r="27" spans="2:30" s="39" customFormat="1" ht="33" customHeight="1" x14ac:dyDescent="0.25">
      <c r="B27" s="100"/>
      <c r="C27" s="103"/>
      <c r="D27" s="107"/>
      <c r="E27" s="108"/>
      <c r="F27" s="108"/>
      <c r="G27" s="108"/>
      <c r="H27" s="108"/>
      <c r="I27" s="108"/>
      <c r="J27" s="108"/>
      <c r="K27" s="108"/>
      <c r="L27" s="47"/>
      <c r="M27" s="48" t="s">
        <v>19</v>
      </c>
      <c r="N27" s="94"/>
      <c r="O27" s="95"/>
      <c r="P27" s="44"/>
      <c r="Q27" s="53"/>
      <c r="R27" s="46"/>
      <c r="S27" s="115"/>
      <c r="T27" s="47"/>
      <c r="U27" s="48" t="s">
        <v>19</v>
      </c>
      <c r="V27" s="108"/>
      <c r="W27" s="95"/>
      <c r="X27" s="44"/>
      <c r="Y27" s="53"/>
      <c r="Z27" s="46"/>
      <c r="AA27" s="118"/>
      <c r="AB27" s="121"/>
      <c r="AC27" s="124"/>
      <c r="AD27" s="89"/>
    </row>
    <row r="28" spans="2:30" s="39" customFormat="1" ht="5.25" customHeight="1" x14ac:dyDescent="0.25">
      <c r="B28" s="101"/>
      <c r="C28" s="104"/>
      <c r="D28" s="109"/>
      <c r="E28" s="110"/>
      <c r="F28" s="110"/>
      <c r="G28" s="110"/>
      <c r="H28" s="110"/>
      <c r="I28" s="110"/>
      <c r="J28" s="110"/>
      <c r="K28" s="110"/>
      <c r="L28" s="96"/>
      <c r="M28" s="97"/>
      <c r="N28" s="97"/>
      <c r="O28" s="98"/>
      <c r="P28" s="50"/>
      <c r="Q28" s="51"/>
      <c r="R28" s="52"/>
      <c r="S28" s="116"/>
      <c r="T28" s="96"/>
      <c r="U28" s="97"/>
      <c r="V28" s="97"/>
      <c r="W28" s="98"/>
      <c r="X28" s="50"/>
      <c r="Y28" s="51"/>
      <c r="Z28" s="52"/>
      <c r="AA28" s="119"/>
      <c r="AB28" s="122"/>
      <c r="AC28" s="125"/>
      <c r="AD28" s="90"/>
    </row>
    <row r="29" spans="2:30" s="39" customFormat="1" ht="47.25" customHeight="1" x14ac:dyDescent="0.25">
      <c r="B29" s="99">
        <v>5</v>
      </c>
      <c r="C29" s="102" t="s">
        <v>1118</v>
      </c>
      <c r="D29" s="105" t="s">
        <v>1119</v>
      </c>
      <c r="E29" s="106"/>
      <c r="F29" s="106"/>
      <c r="G29" s="106"/>
      <c r="H29" s="106"/>
      <c r="I29" s="106"/>
      <c r="J29" s="106"/>
      <c r="K29" s="106"/>
      <c r="L29" s="111" t="s">
        <v>1120</v>
      </c>
      <c r="M29" s="112"/>
      <c r="N29" s="112"/>
      <c r="O29" s="112"/>
      <c r="P29" s="112"/>
      <c r="Q29" s="112"/>
      <c r="R29" s="113"/>
      <c r="S29" s="114" t="str">
        <f>IFERROR(Q31/Q32,"0%")</f>
        <v>0%</v>
      </c>
      <c r="T29" s="111" t="s">
        <v>1120</v>
      </c>
      <c r="U29" s="112"/>
      <c r="V29" s="112"/>
      <c r="W29" s="112"/>
      <c r="X29" s="112"/>
      <c r="Y29" s="112"/>
      <c r="Z29" s="113"/>
      <c r="AA29" s="117" t="str">
        <f>IFERROR(Y31/Y32,"0%")</f>
        <v>0%</v>
      </c>
      <c r="AB29" s="120" t="str">
        <f t="shared" ref="AB29" si="4">IFERROR(Q31/Y31,"0%")</f>
        <v>0%</v>
      </c>
      <c r="AC29" s="123" t="s">
        <v>1114</v>
      </c>
      <c r="AD29" s="88" t="s">
        <v>6</v>
      </c>
    </row>
    <row r="30" spans="2:30" s="39" customFormat="1" ht="5.25" customHeight="1" x14ac:dyDescent="0.25">
      <c r="B30" s="100"/>
      <c r="C30" s="103"/>
      <c r="D30" s="107"/>
      <c r="E30" s="108"/>
      <c r="F30" s="108"/>
      <c r="G30" s="108"/>
      <c r="H30" s="108"/>
      <c r="I30" s="108"/>
      <c r="J30" s="108"/>
      <c r="K30" s="108"/>
      <c r="L30" s="91"/>
      <c r="M30" s="92"/>
      <c r="N30" s="92"/>
      <c r="O30" s="93"/>
      <c r="P30" s="40"/>
      <c r="Q30" s="41"/>
      <c r="R30" s="42"/>
      <c r="S30" s="115"/>
      <c r="T30" s="91"/>
      <c r="U30" s="92"/>
      <c r="V30" s="92"/>
      <c r="W30" s="93"/>
      <c r="X30" s="40"/>
      <c r="Y30" s="41"/>
      <c r="Z30" s="42"/>
      <c r="AA30" s="118"/>
      <c r="AB30" s="121"/>
      <c r="AC30" s="124"/>
      <c r="AD30" s="89"/>
    </row>
    <row r="31" spans="2:30" s="39" customFormat="1" ht="33" customHeight="1" x14ac:dyDescent="0.25">
      <c r="B31" s="100"/>
      <c r="C31" s="103"/>
      <c r="D31" s="107"/>
      <c r="E31" s="108"/>
      <c r="F31" s="108"/>
      <c r="G31" s="108"/>
      <c r="H31" s="108"/>
      <c r="I31" s="108"/>
      <c r="J31" s="108"/>
      <c r="K31" s="108"/>
      <c r="L31" s="43"/>
      <c r="M31" s="49" t="s">
        <v>20</v>
      </c>
      <c r="N31" s="94" t="s">
        <v>12</v>
      </c>
      <c r="O31" s="95">
        <v>100</v>
      </c>
      <c r="P31" s="44"/>
      <c r="Q31" s="45"/>
      <c r="R31" s="46"/>
      <c r="S31" s="115"/>
      <c r="T31" s="43"/>
      <c r="U31" s="49" t="s">
        <v>20</v>
      </c>
      <c r="V31" s="108" t="s">
        <v>12</v>
      </c>
      <c r="W31" s="95">
        <v>100</v>
      </c>
      <c r="X31" s="44"/>
      <c r="Y31" s="45"/>
      <c r="Z31" s="46"/>
      <c r="AA31" s="118"/>
      <c r="AB31" s="121"/>
      <c r="AC31" s="124"/>
      <c r="AD31" s="89"/>
    </row>
    <row r="32" spans="2:30" s="39" customFormat="1" ht="33" customHeight="1" x14ac:dyDescent="0.25">
      <c r="B32" s="100"/>
      <c r="C32" s="103"/>
      <c r="D32" s="107"/>
      <c r="E32" s="108"/>
      <c r="F32" s="108"/>
      <c r="G32" s="108"/>
      <c r="H32" s="108"/>
      <c r="I32" s="108"/>
      <c r="J32" s="108"/>
      <c r="K32" s="108"/>
      <c r="L32" s="47"/>
      <c r="M32" s="48" t="s">
        <v>21</v>
      </c>
      <c r="N32" s="94"/>
      <c r="O32" s="95"/>
      <c r="P32" s="44"/>
      <c r="Q32" s="53"/>
      <c r="R32" s="46"/>
      <c r="S32" s="115"/>
      <c r="T32" s="47"/>
      <c r="U32" s="48" t="s">
        <v>21</v>
      </c>
      <c r="V32" s="108"/>
      <c r="W32" s="95"/>
      <c r="X32" s="44"/>
      <c r="Y32" s="53"/>
      <c r="Z32" s="46"/>
      <c r="AA32" s="118"/>
      <c r="AB32" s="121"/>
      <c r="AC32" s="124"/>
      <c r="AD32" s="89"/>
    </row>
    <row r="33" spans="2:30" s="39" customFormat="1" ht="5.25" customHeight="1" x14ac:dyDescent="0.25">
      <c r="B33" s="101"/>
      <c r="C33" s="104"/>
      <c r="D33" s="109"/>
      <c r="E33" s="110"/>
      <c r="F33" s="110"/>
      <c r="G33" s="110"/>
      <c r="H33" s="110"/>
      <c r="I33" s="110"/>
      <c r="J33" s="110"/>
      <c r="K33" s="110"/>
      <c r="L33" s="96"/>
      <c r="M33" s="97"/>
      <c r="N33" s="97"/>
      <c r="O33" s="98"/>
      <c r="P33" s="50"/>
      <c r="Q33" s="51"/>
      <c r="R33" s="52"/>
      <c r="S33" s="116"/>
      <c r="T33" s="96"/>
      <c r="U33" s="97"/>
      <c r="V33" s="97"/>
      <c r="W33" s="98"/>
      <c r="X33" s="50"/>
      <c r="Y33" s="51"/>
      <c r="Z33" s="52"/>
      <c r="AA33" s="119"/>
      <c r="AB33" s="122"/>
      <c r="AC33" s="125"/>
      <c r="AD33" s="90"/>
    </row>
    <row r="34" spans="2:30" s="39" customFormat="1" ht="47.25" customHeight="1" x14ac:dyDescent="0.25">
      <c r="B34" s="99">
        <v>6</v>
      </c>
      <c r="C34" s="102" t="s">
        <v>1121</v>
      </c>
      <c r="D34" s="105" t="s">
        <v>1133</v>
      </c>
      <c r="E34" s="106"/>
      <c r="F34" s="106"/>
      <c r="G34" s="106"/>
      <c r="H34" s="106"/>
      <c r="I34" s="106"/>
      <c r="J34" s="106"/>
      <c r="K34" s="106"/>
      <c r="L34" s="111" t="s">
        <v>1122</v>
      </c>
      <c r="M34" s="112"/>
      <c r="N34" s="112"/>
      <c r="O34" s="112"/>
      <c r="P34" s="112"/>
      <c r="Q34" s="112"/>
      <c r="R34" s="113"/>
      <c r="S34" s="114" t="str">
        <f>IFERROR(Q36/Q37,"0%")</f>
        <v>0%</v>
      </c>
      <c r="T34" s="111" t="s">
        <v>1122</v>
      </c>
      <c r="U34" s="112"/>
      <c r="V34" s="112"/>
      <c r="W34" s="112"/>
      <c r="X34" s="112"/>
      <c r="Y34" s="112"/>
      <c r="Z34" s="113"/>
      <c r="AA34" s="117" t="str">
        <f>IFERROR(Y36/Y37,"0%")</f>
        <v>0%</v>
      </c>
      <c r="AB34" s="120" t="str">
        <f t="shared" ref="AB34" si="5">IFERROR(Q36/Y36,"0%")</f>
        <v>0%</v>
      </c>
      <c r="AC34" s="123" t="s">
        <v>1123</v>
      </c>
      <c r="AD34" s="88" t="s">
        <v>6</v>
      </c>
    </row>
    <row r="35" spans="2:30" s="39" customFormat="1" ht="5.25" customHeight="1" x14ac:dyDescent="0.25">
      <c r="B35" s="100"/>
      <c r="C35" s="103"/>
      <c r="D35" s="107"/>
      <c r="E35" s="108"/>
      <c r="F35" s="108"/>
      <c r="G35" s="108"/>
      <c r="H35" s="108"/>
      <c r="I35" s="108"/>
      <c r="J35" s="108"/>
      <c r="K35" s="108"/>
      <c r="L35" s="91"/>
      <c r="M35" s="92"/>
      <c r="N35" s="92"/>
      <c r="O35" s="93"/>
      <c r="P35" s="40"/>
      <c r="Q35" s="41"/>
      <c r="R35" s="42"/>
      <c r="S35" s="115"/>
      <c r="T35" s="91"/>
      <c r="U35" s="92"/>
      <c r="V35" s="92"/>
      <c r="W35" s="93"/>
      <c r="X35" s="40"/>
      <c r="Y35" s="41"/>
      <c r="Z35" s="42"/>
      <c r="AA35" s="118"/>
      <c r="AB35" s="121"/>
      <c r="AC35" s="124"/>
      <c r="AD35" s="89"/>
    </row>
    <row r="36" spans="2:30" s="39" customFormat="1" ht="33" customHeight="1" x14ac:dyDescent="0.25">
      <c r="B36" s="100"/>
      <c r="C36" s="103"/>
      <c r="D36" s="107"/>
      <c r="E36" s="108"/>
      <c r="F36" s="108"/>
      <c r="G36" s="108"/>
      <c r="H36" s="108"/>
      <c r="I36" s="108"/>
      <c r="J36" s="108"/>
      <c r="K36" s="108"/>
      <c r="L36" s="43"/>
      <c r="M36" s="49" t="s">
        <v>24</v>
      </c>
      <c r="N36" s="94" t="s">
        <v>12</v>
      </c>
      <c r="O36" s="95">
        <v>100</v>
      </c>
      <c r="P36" s="44"/>
      <c r="Q36" s="45"/>
      <c r="R36" s="46"/>
      <c r="S36" s="115"/>
      <c r="T36" s="43"/>
      <c r="U36" s="49" t="s">
        <v>24</v>
      </c>
      <c r="V36" s="108" t="s">
        <v>12</v>
      </c>
      <c r="W36" s="95">
        <v>100</v>
      </c>
      <c r="X36" s="44"/>
      <c r="Y36" s="45"/>
      <c r="Z36" s="46"/>
      <c r="AA36" s="118"/>
      <c r="AB36" s="121"/>
      <c r="AC36" s="124"/>
      <c r="AD36" s="89"/>
    </row>
    <row r="37" spans="2:30" s="39" customFormat="1" ht="33" customHeight="1" x14ac:dyDescent="0.25">
      <c r="B37" s="100"/>
      <c r="C37" s="103"/>
      <c r="D37" s="107"/>
      <c r="E37" s="108"/>
      <c r="F37" s="108"/>
      <c r="G37" s="108"/>
      <c r="H37" s="108"/>
      <c r="I37" s="108"/>
      <c r="J37" s="108"/>
      <c r="K37" s="108"/>
      <c r="L37" s="47"/>
      <c r="M37" s="48" t="s">
        <v>25</v>
      </c>
      <c r="N37" s="94"/>
      <c r="O37" s="95"/>
      <c r="P37" s="44"/>
      <c r="Q37" s="53"/>
      <c r="R37" s="46"/>
      <c r="S37" s="115"/>
      <c r="T37" s="47"/>
      <c r="U37" s="48" t="s">
        <v>25</v>
      </c>
      <c r="V37" s="108"/>
      <c r="W37" s="95"/>
      <c r="X37" s="44"/>
      <c r="Y37" s="53"/>
      <c r="Z37" s="46"/>
      <c r="AA37" s="118"/>
      <c r="AB37" s="121"/>
      <c r="AC37" s="124"/>
      <c r="AD37" s="89"/>
    </row>
    <row r="38" spans="2:30" s="39" customFormat="1" ht="5.25" customHeight="1" x14ac:dyDescent="0.25">
      <c r="B38" s="101"/>
      <c r="C38" s="104"/>
      <c r="D38" s="109"/>
      <c r="E38" s="110"/>
      <c r="F38" s="110"/>
      <c r="G38" s="110"/>
      <c r="H38" s="110"/>
      <c r="I38" s="110"/>
      <c r="J38" s="110"/>
      <c r="K38" s="110"/>
      <c r="L38" s="96"/>
      <c r="M38" s="97"/>
      <c r="N38" s="97"/>
      <c r="O38" s="98"/>
      <c r="P38" s="50"/>
      <c r="Q38" s="51"/>
      <c r="R38" s="52"/>
      <c r="S38" s="116"/>
      <c r="T38" s="96"/>
      <c r="U38" s="97"/>
      <c r="V38" s="97"/>
      <c r="W38" s="98"/>
      <c r="X38" s="50"/>
      <c r="Y38" s="51"/>
      <c r="Z38" s="52"/>
      <c r="AA38" s="119"/>
      <c r="AB38" s="122"/>
      <c r="AC38" s="125"/>
      <c r="AD38" s="90"/>
    </row>
    <row r="39" spans="2:30" s="39" customFormat="1" ht="47.25" customHeight="1" x14ac:dyDescent="0.25">
      <c r="B39" s="99">
        <v>7</v>
      </c>
      <c r="C39" s="102" t="s">
        <v>1132</v>
      </c>
      <c r="D39" s="105" t="s">
        <v>1142</v>
      </c>
      <c r="E39" s="106"/>
      <c r="F39" s="106"/>
      <c r="G39" s="106"/>
      <c r="H39" s="106"/>
      <c r="I39" s="106"/>
      <c r="J39" s="106"/>
      <c r="K39" s="106"/>
      <c r="L39" s="111" t="s">
        <v>1134</v>
      </c>
      <c r="M39" s="112"/>
      <c r="N39" s="112"/>
      <c r="O39" s="112"/>
      <c r="P39" s="112"/>
      <c r="Q39" s="112"/>
      <c r="R39" s="113"/>
      <c r="S39" s="114" t="str">
        <f>IFERROR(Q41/Q42,"0%")</f>
        <v>0%</v>
      </c>
      <c r="T39" s="111" t="s">
        <v>1122</v>
      </c>
      <c r="U39" s="112"/>
      <c r="V39" s="112"/>
      <c r="W39" s="112"/>
      <c r="X39" s="112"/>
      <c r="Y39" s="112"/>
      <c r="Z39" s="113"/>
      <c r="AA39" s="117" t="str">
        <f>IFERROR(Y41/Y42,"0%")</f>
        <v>0%</v>
      </c>
      <c r="AB39" s="120" t="str">
        <f t="shared" ref="AB39" si="6">IFERROR(Q41/Y41,"0%")</f>
        <v>0%</v>
      </c>
      <c r="AC39" s="123" t="s">
        <v>1123</v>
      </c>
      <c r="AD39" s="88" t="s">
        <v>6</v>
      </c>
    </row>
    <row r="40" spans="2:30" s="39" customFormat="1" ht="5.25" customHeight="1" x14ac:dyDescent="0.25">
      <c r="B40" s="100"/>
      <c r="C40" s="103"/>
      <c r="D40" s="107"/>
      <c r="E40" s="108"/>
      <c r="F40" s="108"/>
      <c r="G40" s="108"/>
      <c r="H40" s="108"/>
      <c r="I40" s="108"/>
      <c r="J40" s="108"/>
      <c r="K40" s="108"/>
      <c r="L40" s="91"/>
      <c r="M40" s="92"/>
      <c r="N40" s="92"/>
      <c r="O40" s="93"/>
      <c r="P40" s="40"/>
      <c r="Q40" s="41"/>
      <c r="R40" s="42"/>
      <c r="S40" s="115"/>
      <c r="T40" s="91"/>
      <c r="U40" s="92"/>
      <c r="V40" s="92"/>
      <c r="W40" s="93"/>
      <c r="X40" s="40"/>
      <c r="Y40" s="41"/>
      <c r="Z40" s="42"/>
      <c r="AA40" s="118"/>
      <c r="AB40" s="121"/>
      <c r="AC40" s="124"/>
      <c r="AD40" s="89"/>
    </row>
    <row r="41" spans="2:30" s="39" customFormat="1" ht="33" customHeight="1" x14ac:dyDescent="0.25">
      <c r="B41" s="100"/>
      <c r="C41" s="103"/>
      <c r="D41" s="107"/>
      <c r="E41" s="108"/>
      <c r="F41" s="108"/>
      <c r="G41" s="108"/>
      <c r="H41" s="108"/>
      <c r="I41" s="108"/>
      <c r="J41" s="108"/>
      <c r="K41" s="108"/>
      <c r="L41" s="43"/>
      <c r="M41" s="49" t="s">
        <v>1143</v>
      </c>
      <c r="N41" s="94" t="s">
        <v>12</v>
      </c>
      <c r="O41" s="95">
        <v>100</v>
      </c>
      <c r="P41" s="44"/>
      <c r="Q41" s="45"/>
      <c r="R41" s="46"/>
      <c r="S41" s="115"/>
      <c r="T41" s="43"/>
      <c r="U41" s="49" t="s">
        <v>1143</v>
      </c>
      <c r="V41" s="108" t="s">
        <v>12</v>
      </c>
      <c r="W41" s="95">
        <v>100</v>
      </c>
      <c r="X41" s="44"/>
      <c r="Y41" s="45"/>
      <c r="Z41" s="46"/>
      <c r="AA41" s="118"/>
      <c r="AB41" s="121"/>
      <c r="AC41" s="124"/>
      <c r="AD41" s="89"/>
    </row>
    <row r="42" spans="2:30" s="39" customFormat="1" ht="33" customHeight="1" x14ac:dyDescent="0.25">
      <c r="B42" s="100"/>
      <c r="C42" s="103"/>
      <c r="D42" s="107"/>
      <c r="E42" s="108"/>
      <c r="F42" s="108"/>
      <c r="G42" s="108"/>
      <c r="H42" s="108"/>
      <c r="I42" s="108"/>
      <c r="J42" s="108"/>
      <c r="K42" s="108"/>
      <c r="L42" s="47"/>
      <c r="M42" s="54" t="s">
        <v>1135</v>
      </c>
      <c r="N42" s="94"/>
      <c r="O42" s="95"/>
      <c r="P42" s="44"/>
      <c r="Q42" s="53"/>
      <c r="R42" s="46"/>
      <c r="S42" s="115"/>
      <c r="T42" s="47"/>
      <c r="U42" s="54" t="s">
        <v>1135</v>
      </c>
      <c r="V42" s="108"/>
      <c r="W42" s="95"/>
      <c r="X42" s="44"/>
      <c r="Y42" s="53"/>
      <c r="Z42" s="46"/>
      <c r="AA42" s="118"/>
      <c r="AB42" s="121"/>
      <c r="AC42" s="124"/>
      <c r="AD42" s="89"/>
    </row>
    <row r="43" spans="2:30" s="39" customFormat="1" ht="5.25" customHeight="1" x14ac:dyDescent="0.25">
      <c r="B43" s="101"/>
      <c r="C43" s="104"/>
      <c r="D43" s="109"/>
      <c r="E43" s="110"/>
      <c r="F43" s="110"/>
      <c r="G43" s="110"/>
      <c r="H43" s="110"/>
      <c r="I43" s="110"/>
      <c r="J43" s="110"/>
      <c r="K43" s="110"/>
      <c r="L43" s="96"/>
      <c r="M43" s="97"/>
      <c r="N43" s="97"/>
      <c r="O43" s="98"/>
      <c r="P43" s="50"/>
      <c r="Q43" s="51"/>
      <c r="R43" s="52"/>
      <c r="S43" s="116"/>
      <c r="T43" s="96"/>
      <c r="U43" s="97"/>
      <c r="V43" s="97"/>
      <c r="W43" s="98"/>
      <c r="X43" s="50"/>
      <c r="Y43" s="51"/>
      <c r="Z43" s="52"/>
      <c r="AA43" s="119"/>
      <c r="AB43" s="122"/>
      <c r="AC43" s="125"/>
      <c r="AD43" s="90"/>
    </row>
    <row r="44" spans="2:30" s="39" customFormat="1" ht="47.25" customHeight="1" x14ac:dyDescent="0.25">
      <c r="B44" s="99">
        <v>8</v>
      </c>
      <c r="C44" s="102" t="s">
        <v>1124</v>
      </c>
      <c r="D44" s="105" t="s">
        <v>1125</v>
      </c>
      <c r="E44" s="106"/>
      <c r="F44" s="106"/>
      <c r="G44" s="106"/>
      <c r="H44" s="106"/>
      <c r="I44" s="106"/>
      <c r="J44" s="106"/>
      <c r="K44" s="106"/>
      <c r="L44" s="111" t="s">
        <v>1126</v>
      </c>
      <c r="M44" s="112"/>
      <c r="N44" s="112"/>
      <c r="O44" s="112"/>
      <c r="P44" s="112"/>
      <c r="Q44" s="112"/>
      <c r="R44" s="113"/>
      <c r="S44" s="114" t="str">
        <f>IFERROR(Q46/Q47,"0%")</f>
        <v>0%</v>
      </c>
      <c r="T44" s="111" t="s">
        <v>1126</v>
      </c>
      <c r="U44" s="112"/>
      <c r="V44" s="112"/>
      <c r="W44" s="112"/>
      <c r="X44" s="112"/>
      <c r="Y44" s="112"/>
      <c r="Z44" s="113"/>
      <c r="AA44" s="117" t="str">
        <f>IFERROR(Y46/Y47,"0%")</f>
        <v>0%</v>
      </c>
      <c r="AB44" s="120" t="str">
        <f t="shared" ref="AB44" si="7">IFERROR(Q46/Y46,"0%")</f>
        <v>0%</v>
      </c>
      <c r="AC44" s="123" t="s">
        <v>1123</v>
      </c>
      <c r="AD44" s="88" t="s">
        <v>6</v>
      </c>
    </row>
    <row r="45" spans="2:30" s="39" customFormat="1" ht="5.25" customHeight="1" x14ac:dyDescent="0.25">
      <c r="B45" s="100"/>
      <c r="C45" s="103"/>
      <c r="D45" s="107"/>
      <c r="E45" s="108"/>
      <c r="F45" s="108"/>
      <c r="G45" s="108"/>
      <c r="H45" s="108"/>
      <c r="I45" s="108"/>
      <c r="J45" s="108"/>
      <c r="K45" s="108"/>
      <c r="L45" s="91"/>
      <c r="M45" s="92"/>
      <c r="N45" s="92"/>
      <c r="O45" s="93"/>
      <c r="P45" s="40"/>
      <c r="Q45" s="41"/>
      <c r="R45" s="42"/>
      <c r="S45" s="115"/>
      <c r="T45" s="91"/>
      <c r="U45" s="92"/>
      <c r="V45" s="92"/>
      <c r="W45" s="93"/>
      <c r="X45" s="40"/>
      <c r="Y45" s="41"/>
      <c r="Z45" s="42"/>
      <c r="AA45" s="118"/>
      <c r="AB45" s="121"/>
      <c r="AC45" s="124"/>
      <c r="AD45" s="89"/>
    </row>
    <row r="46" spans="2:30" s="39" customFormat="1" ht="33" customHeight="1" x14ac:dyDescent="0.25">
      <c r="B46" s="100"/>
      <c r="C46" s="103"/>
      <c r="D46" s="107"/>
      <c r="E46" s="108"/>
      <c r="F46" s="108"/>
      <c r="G46" s="108"/>
      <c r="H46" s="108"/>
      <c r="I46" s="108"/>
      <c r="J46" s="108"/>
      <c r="K46" s="108"/>
      <c r="L46" s="43"/>
      <c r="M46" s="49" t="s">
        <v>1127</v>
      </c>
      <c r="N46" s="94" t="s">
        <v>12</v>
      </c>
      <c r="O46" s="95">
        <v>100</v>
      </c>
      <c r="P46" s="44"/>
      <c r="Q46" s="45"/>
      <c r="R46" s="46"/>
      <c r="S46" s="115"/>
      <c r="T46" s="43"/>
      <c r="U46" s="49" t="s">
        <v>1127</v>
      </c>
      <c r="V46" s="108" t="s">
        <v>12</v>
      </c>
      <c r="W46" s="95">
        <v>100</v>
      </c>
      <c r="X46" s="44"/>
      <c r="Y46" s="45"/>
      <c r="Z46" s="46"/>
      <c r="AA46" s="118"/>
      <c r="AB46" s="121"/>
      <c r="AC46" s="124"/>
      <c r="AD46" s="89"/>
    </row>
    <row r="47" spans="2:30" s="39" customFormat="1" ht="33" customHeight="1" x14ac:dyDescent="0.25">
      <c r="B47" s="100"/>
      <c r="C47" s="103"/>
      <c r="D47" s="107"/>
      <c r="E47" s="108"/>
      <c r="F47" s="108"/>
      <c r="G47" s="108"/>
      <c r="H47" s="108"/>
      <c r="I47" s="108"/>
      <c r="J47" s="108"/>
      <c r="K47" s="108"/>
      <c r="L47" s="47"/>
      <c r="M47" s="48" t="s">
        <v>1162</v>
      </c>
      <c r="N47" s="94"/>
      <c r="O47" s="95"/>
      <c r="P47" s="44"/>
      <c r="Q47" s="53"/>
      <c r="R47" s="46"/>
      <c r="S47" s="115"/>
      <c r="T47" s="47"/>
      <c r="U47" s="48" t="s">
        <v>1162</v>
      </c>
      <c r="V47" s="108"/>
      <c r="W47" s="95"/>
      <c r="X47" s="44"/>
      <c r="Y47" s="53"/>
      <c r="Z47" s="46"/>
      <c r="AA47" s="118"/>
      <c r="AB47" s="121"/>
      <c r="AC47" s="124"/>
      <c r="AD47" s="89"/>
    </row>
    <row r="48" spans="2:30" s="39" customFormat="1" ht="5.25" customHeight="1" x14ac:dyDescent="0.25">
      <c r="B48" s="101"/>
      <c r="C48" s="104"/>
      <c r="D48" s="109"/>
      <c r="E48" s="110"/>
      <c r="F48" s="110"/>
      <c r="G48" s="110"/>
      <c r="H48" s="110"/>
      <c r="I48" s="110"/>
      <c r="J48" s="110"/>
      <c r="K48" s="110"/>
      <c r="L48" s="96"/>
      <c r="M48" s="97"/>
      <c r="N48" s="97"/>
      <c r="O48" s="98"/>
      <c r="P48" s="50"/>
      <c r="Q48" s="51"/>
      <c r="R48" s="52"/>
      <c r="S48" s="116"/>
      <c r="T48" s="96"/>
      <c r="U48" s="97"/>
      <c r="V48" s="97"/>
      <c r="W48" s="98"/>
      <c r="X48" s="50"/>
      <c r="Y48" s="51"/>
      <c r="Z48" s="52"/>
      <c r="AA48" s="119"/>
      <c r="AB48" s="122"/>
      <c r="AC48" s="125"/>
      <c r="AD48" s="90"/>
    </row>
    <row r="49" spans="2:30" s="39" customFormat="1" ht="47.25" customHeight="1" x14ac:dyDescent="0.25">
      <c r="B49" s="99">
        <v>9</v>
      </c>
      <c r="C49" s="102" t="s">
        <v>1136</v>
      </c>
      <c r="D49" s="105" t="s">
        <v>1137</v>
      </c>
      <c r="E49" s="106"/>
      <c r="F49" s="106"/>
      <c r="G49" s="106"/>
      <c r="H49" s="106"/>
      <c r="I49" s="106"/>
      <c r="J49" s="106"/>
      <c r="K49" s="106"/>
      <c r="L49" s="111" t="s">
        <v>1138</v>
      </c>
      <c r="M49" s="112"/>
      <c r="N49" s="112"/>
      <c r="O49" s="112"/>
      <c r="P49" s="112"/>
      <c r="Q49" s="112"/>
      <c r="R49" s="113"/>
      <c r="S49" s="114" t="str">
        <f>IFERROR(Q51/Q52,"0%")</f>
        <v>0%</v>
      </c>
      <c r="T49" s="111" t="s">
        <v>1138</v>
      </c>
      <c r="U49" s="112"/>
      <c r="V49" s="112"/>
      <c r="W49" s="112"/>
      <c r="X49" s="112"/>
      <c r="Y49" s="112"/>
      <c r="Z49" s="113"/>
      <c r="AA49" s="117" t="str">
        <f>IFERROR(Y51/Y52,"0%")</f>
        <v>0%</v>
      </c>
      <c r="AB49" s="120" t="str">
        <f t="shared" ref="AB49" si="8">IFERROR(Q51/Y51,"0%")</f>
        <v>0%</v>
      </c>
      <c r="AC49" s="123" t="s">
        <v>1141</v>
      </c>
      <c r="AD49" s="88" t="s">
        <v>6</v>
      </c>
    </row>
    <row r="50" spans="2:30" s="39" customFormat="1" ht="5.25" customHeight="1" x14ac:dyDescent="0.25">
      <c r="B50" s="100"/>
      <c r="C50" s="103"/>
      <c r="D50" s="107"/>
      <c r="E50" s="108"/>
      <c r="F50" s="108"/>
      <c r="G50" s="108"/>
      <c r="H50" s="108"/>
      <c r="I50" s="108"/>
      <c r="J50" s="108"/>
      <c r="K50" s="108"/>
      <c r="L50" s="91"/>
      <c r="M50" s="92"/>
      <c r="N50" s="92"/>
      <c r="O50" s="93"/>
      <c r="P50" s="40"/>
      <c r="Q50" s="41"/>
      <c r="R50" s="42"/>
      <c r="S50" s="115"/>
      <c r="T50" s="91"/>
      <c r="U50" s="92"/>
      <c r="V50" s="92"/>
      <c r="W50" s="93"/>
      <c r="X50" s="40"/>
      <c r="Y50" s="41"/>
      <c r="Z50" s="42"/>
      <c r="AA50" s="118"/>
      <c r="AB50" s="121"/>
      <c r="AC50" s="124"/>
      <c r="AD50" s="89"/>
    </row>
    <row r="51" spans="2:30" s="39" customFormat="1" ht="33" customHeight="1" x14ac:dyDescent="0.25">
      <c r="B51" s="100"/>
      <c r="C51" s="103"/>
      <c r="D51" s="107"/>
      <c r="E51" s="108"/>
      <c r="F51" s="108"/>
      <c r="G51" s="108"/>
      <c r="H51" s="108"/>
      <c r="I51" s="108"/>
      <c r="J51" s="108"/>
      <c r="K51" s="108"/>
      <c r="L51" s="43"/>
      <c r="M51" s="49" t="s">
        <v>1139</v>
      </c>
      <c r="N51" s="94" t="s">
        <v>12</v>
      </c>
      <c r="O51" s="95">
        <v>100</v>
      </c>
      <c r="P51" s="44"/>
      <c r="Q51" s="55"/>
      <c r="R51" s="46"/>
      <c r="S51" s="115"/>
      <c r="T51" s="43"/>
      <c r="U51" s="49" t="s">
        <v>1139</v>
      </c>
      <c r="V51" s="94" t="s">
        <v>12</v>
      </c>
      <c r="W51" s="95">
        <v>100</v>
      </c>
      <c r="X51" s="44"/>
      <c r="Y51" s="55"/>
      <c r="Z51" s="46"/>
      <c r="AA51" s="118"/>
      <c r="AB51" s="121"/>
      <c r="AC51" s="124"/>
      <c r="AD51" s="89"/>
    </row>
    <row r="52" spans="2:30" s="39" customFormat="1" ht="33" customHeight="1" x14ac:dyDescent="0.25">
      <c r="B52" s="100"/>
      <c r="C52" s="103"/>
      <c r="D52" s="107"/>
      <c r="E52" s="108"/>
      <c r="F52" s="108"/>
      <c r="G52" s="108"/>
      <c r="H52" s="108"/>
      <c r="I52" s="108"/>
      <c r="J52" s="108"/>
      <c r="K52" s="108"/>
      <c r="L52" s="47"/>
      <c r="M52" s="48" t="s">
        <v>1140</v>
      </c>
      <c r="N52" s="94"/>
      <c r="O52" s="95"/>
      <c r="P52" s="44">
        <v>1</v>
      </c>
      <c r="Q52" s="56"/>
      <c r="R52" s="46"/>
      <c r="S52" s="115"/>
      <c r="T52" s="47"/>
      <c r="U52" s="48" t="s">
        <v>1140</v>
      </c>
      <c r="V52" s="94"/>
      <c r="W52" s="95"/>
      <c r="X52" s="44"/>
      <c r="Y52" s="56"/>
      <c r="Z52" s="46"/>
      <c r="AA52" s="118"/>
      <c r="AB52" s="121"/>
      <c r="AC52" s="124"/>
      <c r="AD52" s="89"/>
    </row>
    <row r="53" spans="2:30" s="39" customFormat="1" ht="5.25" customHeight="1" x14ac:dyDescent="0.25">
      <c r="B53" s="101"/>
      <c r="C53" s="104"/>
      <c r="D53" s="109"/>
      <c r="E53" s="110"/>
      <c r="F53" s="110"/>
      <c r="G53" s="110"/>
      <c r="H53" s="110"/>
      <c r="I53" s="110"/>
      <c r="J53" s="110"/>
      <c r="K53" s="110"/>
      <c r="L53" s="96"/>
      <c r="M53" s="97"/>
      <c r="N53" s="97"/>
      <c r="O53" s="98"/>
      <c r="P53" s="50"/>
      <c r="Q53" s="51"/>
      <c r="R53" s="52"/>
      <c r="S53" s="116"/>
      <c r="T53" s="96"/>
      <c r="U53" s="97"/>
      <c r="V53" s="97"/>
      <c r="W53" s="98"/>
      <c r="X53" s="50"/>
      <c r="Y53" s="51"/>
      <c r="Z53" s="52"/>
      <c r="AA53" s="119"/>
      <c r="AB53" s="122"/>
      <c r="AC53" s="125"/>
      <c r="AD53" s="90"/>
    </row>
    <row r="54" spans="2:30" s="39" customFormat="1" ht="47.25" customHeight="1" x14ac:dyDescent="0.25">
      <c r="B54" s="99">
        <v>10</v>
      </c>
      <c r="C54" s="102" t="s">
        <v>1128</v>
      </c>
      <c r="D54" s="105" t="s">
        <v>1129</v>
      </c>
      <c r="E54" s="106"/>
      <c r="F54" s="106"/>
      <c r="G54" s="106"/>
      <c r="H54" s="106"/>
      <c r="I54" s="106"/>
      <c r="J54" s="106"/>
      <c r="K54" s="106"/>
      <c r="L54" s="111" t="s">
        <v>1130</v>
      </c>
      <c r="M54" s="112"/>
      <c r="N54" s="112"/>
      <c r="O54" s="112"/>
      <c r="P54" s="112"/>
      <c r="Q54" s="112"/>
      <c r="R54" s="113"/>
      <c r="S54" s="148">
        <f>Q56</f>
        <v>0</v>
      </c>
      <c r="T54" s="111" t="s">
        <v>1130</v>
      </c>
      <c r="U54" s="112"/>
      <c r="V54" s="112"/>
      <c r="W54" s="112"/>
      <c r="X54" s="112"/>
      <c r="Y54" s="112"/>
      <c r="Z54" s="113"/>
      <c r="AA54" s="148">
        <f>Y56</f>
        <v>0</v>
      </c>
      <c r="AB54" s="120" t="str">
        <f t="shared" ref="AB54" si="9">IFERROR(Q56/Y56,"0%")</f>
        <v>0%</v>
      </c>
      <c r="AC54" s="123" t="s">
        <v>1131</v>
      </c>
      <c r="AD54" s="88" t="s">
        <v>6</v>
      </c>
    </row>
    <row r="55" spans="2:30" s="39" customFormat="1" ht="5.25" customHeight="1" x14ac:dyDescent="0.25">
      <c r="B55" s="100"/>
      <c r="C55" s="103"/>
      <c r="D55" s="107"/>
      <c r="E55" s="108"/>
      <c r="F55" s="108"/>
      <c r="G55" s="108"/>
      <c r="H55" s="108"/>
      <c r="I55" s="108"/>
      <c r="J55" s="108"/>
      <c r="K55" s="108"/>
      <c r="L55" s="91"/>
      <c r="M55" s="92"/>
      <c r="N55" s="92"/>
      <c r="O55" s="93"/>
      <c r="P55" s="40"/>
      <c r="Q55" s="41"/>
      <c r="R55" s="42"/>
      <c r="S55" s="149"/>
      <c r="T55" s="91"/>
      <c r="U55" s="92"/>
      <c r="V55" s="92"/>
      <c r="W55" s="93"/>
      <c r="X55" s="40"/>
      <c r="Y55" s="41"/>
      <c r="Z55" s="42"/>
      <c r="AA55" s="149"/>
      <c r="AB55" s="121"/>
      <c r="AC55" s="124"/>
      <c r="AD55" s="89"/>
    </row>
    <row r="56" spans="2:30" s="39" customFormat="1" ht="33" customHeight="1" x14ac:dyDescent="0.25">
      <c r="B56" s="100"/>
      <c r="C56" s="103"/>
      <c r="D56" s="107"/>
      <c r="E56" s="108"/>
      <c r="F56" s="108"/>
      <c r="G56" s="108"/>
      <c r="H56" s="108"/>
      <c r="I56" s="108"/>
      <c r="J56" s="108"/>
      <c r="K56" s="108"/>
      <c r="L56" s="43"/>
      <c r="M56" s="48" t="s">
        <v>1104</v>
      </c>
      <c r="N56" s="48"/>
      <c r="O56" s="46"/>
      <c r="P56" s="44"/>
      <c r="Q56" s="57"/>
      <c r="R56" s="46"/>
      <c r="S56" s="149"/>
      <c r="T56" s="43"/>
      <c r="U56" s="48" t="s">
        <v>1104</v>
      </c>
      <c r="V56" s="58"/>
      <c r="W56" s="46"/>
      <c r="X56" s="44"/>
      <c r="Y56" s="59"/>
      <c r="Z56" s="46"/>
      <c r="AA56" s="149"/>
      <c r="AB56" s="121"/>
      <c r="AC56" s="124"/>
      <c r="AD56" s="89"/>
    </row>
    <row r="57" spans="2:30" s="39" customFormat="1" ht="5.25" customHeight="1" thickBot="1" x14ac:dyDescent="0.3">
      <c r="B57" s="144"/>
      <c r="C57" s="145"/>
      <c r="D57" s="146"/>
      <c r="E57" s="147"/>
      <c r="F57" s="147"/>
      <c r="G57" s="147"/>
      <c r="H57" s="147"/>
      <c r="I57" s="147"/>
      <c r="J57" s="147"/>
      <c r="K57" s="147"/>
      <c r="L57" s="153"/>
      <c r="M57" s="154"/>
      <c r="N57" s="154"/>
      <c r="O57" s="155"/>
      <c r="P57" s="60"/>
      <c r="Q57" s="62"/>
      <c r="R57" s="61"/>
      <c r="S57" s="150"/>
      <c r="T57" s="153"/>
      <c r="U57" s="154"/>
      <c r="V57" s="154"/>
      <c r="W57" s="155"/>
      <c r="X57" s="60"/>
      <c r="Y57" s="62"/>
      <c r="Z57" s="61"/>
      <c r="AA57" s="150"/>
      <c r="AB57" s="156"/>
      <c r="AC57" s="151"/>
      <c r="AD57" s="152"/>
    </row>
    <row r="58" spans="2:30" x14ac:dyDescent="0.3">
      <c r="AD58" s="68" t="s">
        <v>1163</v>
      </c>
    </row>
  </sheetData>
  <sheetProtection algorithmName="SHA-512" hashValue="f6yw/ljPL7eZwmsOtCYg8sAZpLb4DZhWKjKDc52v3sjmNv0Lv/FuEbLiQovwSQZo4S6IPgyXvuWVFW/s7fZliw==" saltValue="845u6CNpwnVFYYeDixguAA==" spinCount="100000" sheet="1" objects="1" scenarios="1"/>
  <mergeCells count="191">
    <mergeCell ref="A1:AD4"/>
    <mergeCell ref="T34:Z34"/>
    <mergeCell ref="AA34:AA38"/>
    <mergeCell ref="T6:AA6"/>
    <mergeCell ref="T7:W8"/>
    <mergeCell ref="D6:K8"/>
    <mergeCell ref="D9:K13"/>
    <mergeCell ref="X7:AA7"/>
    <mergeCell ref="AA9:AA13"/>
    <mergeCell ref="AA14:AA18"/>
    <mergeCell ref="AA19:AA23"/>
    <mergeCell ref="AA24:AA28"/>
    <mergeCell ref="N31:N32"/>
    <mergeCell ref="O31:O32"/>
    <mergeCell ref="L33:O33"/>
    <mergeCell ref="T29:Z29"/>
    <mergeCell ref="T30:W30"/>
    <mergeCell ref="V31:V32"/>
    <mergeCell ref="W31:W32"/>
    <mergeCell ref="T33:W33"/>
    <mergeCell ref="T23:W23"/>
    <mergeCell ref="L19:R19"/>
    <mergeCell ref="AD34:AD38"/>
    <mergeCell ref="L35:O35"/>
    <mergeCell ref="AC34:AC38"/>
    <mergeCell ref="AC29:AC33"/>
    <mergeCell ref="AC24:AC28"/>
    <mergeCell ref="AC14:AC18"/>
    <mergeCell ref="AC19:AC23"/>
    <mergeCell ref="AC9:AC13"/>
    <mergeCell ref="B34:B38"/>
    <mergeCell ref="C34:C38"/>
    <mergeCell ref="D34:K38"/>
    <mergeCell ref="L34:R34"/>
    <mergeCell ref="S34:S38"/>
    <mergeCell ref="T35:W35"/>
    <mergeCell ref="N36:N37"/>
    <mergeCell ref="O36:O37"/>
    <mergeCell ref="V36:V37"/>
    <mergeCell ref="W36:W37"/>
    <mergeCell ref="L38:O38"/>
    <mergeCell ref="T38:W38"/>
    <mergeCell ref="AB34:AB38"/>
    <mergeCell ref="D19:K23"/>
    <mergeCell ref="S19:S23"/>
    <mergeCell ref="AB9:AB13"/>
    <mergeCell ref="AB29:AB33"/>
    <mergeCell ref="AA29:AA33"/>
    <mergeCell ref="B54:B57"/>
    <mergeCell ref="C54:C57"/>
    <mergeCell ref="D54:K57"/>
    <mergeCell ref="L54:R54"/>
    <mergeCell ref="S54:S57"/>
    <mergeCell ref="T54:Z54"/>
    <mergeCell ref="AA54:AA57"/>
    <mergeCell ref="AC54:AC57"/>
    <mergeCell ref="AD54:AD57"/>
    <mergeCell ref="L55:O55"/>
    <mergeCell ref="T55:W55"/>
    <mergeCell ref="L57:O57"/>
    <mergeCell ref="T57:W57"/>
    <mergeCell ref="AB54:AB57"/>
    <mergeCell ref="AD24:AD28"/>
    <mergeCell ref="L25:O25"/>
    <mergeCell ref="N26:N27"/>
    <mergeCell ref="O26:O27"/>
    <mergeCell ref="AB19:AB23"/>
    <mergeCell ref="B29:B33"/>
    <mergeCell ref="C29:C33"/>
    <mergeCell ref="L29:R29"/>
    <mergeCell ref="S29:S33"/>
    <mergeCell ref="D29:K33"/>
    <mergeCell ref="B24:B28"/>
    <mergeCell ref="C24:C28"/>
    <mergeCell ref="L24:R24"/>
    <mergeCell ref="S24:S28"/>
    <mergeCell ref="D24:K28"/>
    <mergeCell ref="L28:O28"/>
    <mergeCell ref="T24:Z24"/>
    <mergeCell ref="T25:W25"/>
    <mergeCell ref="V26:V27"/>
    <mergeCell ref="W26:W27"/>
    <mergeCell ref="T28:W28"/>
    <mergeCell ref="AB24:AB28"/>
    <mergeCell ref="AD29:AD33"/>
    <mergeCell ref="L30:O30"/>
    <mergeCell ref="AD14:AD18"/>
    <mergeCell ref="L15:O15"/>
    <mergeCell ref="N16:N17"/>
    <mergeCell ref="O16:O17"/>
    <mergeCell ref="L18:O18"/>
    <mergeCell ref="T14:Z14"/>
    <mergeCell ref="T15:W15"/>
    <mergeCell ref="V16:V17"/>
    <mergeCell ref="W16:W17"/>
    <mergeCell ref="T18:W18"/>
    <mergeCell ref="L14:R14"/>
    <mergeCell ref="S14:S18"/>
    <mergeCell ref="AB14:AB18"/>
    <mergeCell ref="AD19:AD23"/>
    <mergeCell ref="L20:O20"/>
    <mergeCell ref="N21:N22"/>
    <mergeCell ref="O21:O22"/>
    <mergeCell ref="L23:O23"/>
    <mergeCell ref="T19:Z19"/>
    <mergeCell ref="T20:W20"/>
    <mergeCell ref="V21:V22"/>
    <mergeCell ref="W21:W22"/>
    <mergeCell ref="AD9:AD13"/>
    <mergeCell ref="L10:O10"/>
    <mergeCell ref="N11:N12"/>
    <mergeCell ref="O11:O12"/>
    <mergeCell ref="L13:O13"/>
    <mergeCell ref="T9:Z9"/>
    <mergeCell ref="T10:W10"/>
    <mergeCell ref="V11:V12"/>
    <mergeCell ref="W11:W12"/>
    <mergeCell ref="T13:W13"/>
    <mergeCell ref="B6:B8"/>
    <mergeCell ref="C6:C8"/>
    <mergeCell ref="AC6:AC8"/>
    <mergeCell ref="AD6:AD8"/>
    <mergeCell ref="L7:O8"/>
    <mergeCell ref="X8:Z8"/>
    <mergeCell ref="AB6:AB8"/>
    <mergeCell ref="P7:S7"/>
    <mergeCell ref="P8:R8"/>
    <mergeCell ref="L6:S6"/>
    <mergeCell ref="B9:B13"/>
    <mergeCell ref="C9:C13"/>
    <mergeCell ref="L9:R9"/>
    <mergeCell ref="S9:S13"/>
    <mergeCell ref="B14:B18"/>
    <mergeCell ref="C14:C18"/>
    <mergeCell ref="D14:K18"/>
    <mergeCell ref="B19:B23"/>
    <mergeCell ref="C19:C23"/>
    <mergeCell ref="B44:B48"/>
    <mergeCell ref="C44:C48"/>
    <mergeCell ref="D44:K48"/>
    <mergeCell ref="L44:R44"/>
    <mergeCell ref="S44:S48"/>
    <mergeCell ref="T44:Z44"/>
    <mergeCell ref="AA44:AA48"/>
    <mergeCell ref="AB44:AB48"/>
    <mergeCell ref="AC44:AC48"/>
    <mergeCell ref="AD44:AD48"/>
    <mergeCell ref="L45:O45"/>
    <mergeCell ref="T45:W45"/>
    <mergeCell ref="N46:N47"/>
    <mergeCell ref="O46:O47"/>
    <mergeCell ref="V46:V47"/>
    <mergeCell ref="W46:W47"/>
    <mergeCell ref="L48:O48"/>
    <mergeCell ref="T48:W48"/>
    <mergeCell ref="B39:B43"/>
    <mergeCell ref="C39:C43"/>
    <mergeCell ref="D39:K43"/>
    <mergeCell ref="L39:R39"/>
    <mergeCell ref="S39:S43"/>
    <mergeCell ref="T39:Z39"/>
    <mergeCell ref="AA39:AA43"/>
    <mergeCell ref="AB39:AB43"/>
    <mergeCell ref="AC39:AC43"/>
    <mergeCell ref="AD39:AD43"/>
    <mergeCell ref="L40:O40"/>
    <mergeCell ref="T40:W40"/>
    <mergeCell ref="N41:N42"/>
    <mergeCell ref="O41:O42"/>
    <mergeCell ref="V41:V42"/>
    <mergeCell ref="W41:W42"/>
    <mergeCell ref="L43:O43"/>
    <mergeCell ref="T43:W43"/>
    <mergeCell ref="B49:B53"/>
    <mergeCell ref="C49:C53"/>
    <mergeCell ref="D49:K53"/>
    <mergeCell ref="L49:R49"/>
    <mergeCell ref="S49:S53"/>
    <mergeCell ref="T49:Z49"/>
    <mergeCell ref="AA49:AA53"/>
    <mergeCell ref="AB49:AB53"/>
    <mergeCell ref="AC49:AC53"/>
    <mergeCell ref="AD49:AD53"/>
    <mergeCell ref="L50:O50"/>
    <mergeCell ref="T50:W50"/>
    <mergeCell ref="N51:N52"/>
    <mergeCell ref="O51:O52"/>
    <mergeCell ref="V51:V52"/>
    <mergeCell ref="W51:W52"/>
    <mergeCell ref="L53:O53"/>
    <mergeCell ref="T53:W53"/>
  </mergeCells>
  <conditionalFormatting sqref="AB54:AB57 AB9:AB38">
    <cfRule type="cellIs" dxfId="11" priority="25" operator="between">
      <formula>0.81</formula>
      <formula>1</formula>
    </cfRule>
    <cfRule type="cellIs" dxfId="10" priority="26" operator="between">
      <formula>0.41</formula>
      <formula>0.8</formula>
    </cfRule>
    <cfRule type="cellIs" dxfId="9" priority="27" operator="between">
      <formula>0</formula>
      <formula>0.4</formula>
    </cfRule>
  </conditionalFormatting>
  <conditionalFormatting sqref="AB44:AB48">
    <cfRule type="cellIs" dxfId="8" priority="10" operator="between">
      <formula>0.81</formula>
      <formula>1</formula>
    </cfRule>
    <cfRule type="cellIs" dxfId="7" priority="11" operator="between">
      <formula>0.41</formula>
      <formula>0.8</formula>
    </cfRule>
    <cfRule type="cellIs" dxfId="6" priority="12" operator="between">
      <formula>0</formula>
      <formula>0.4</formula>
    </cfRule>
  </conditionalFormatting>
  <conditionalFormatting sqref="AB39:AB43">
    <cfRule type="cellIs" dxfId="5" priority="4" operator="between">
      <formula>0.81</formula>
      <formula>1</formula>
    </cfRule>
    <cfRule type="cellIs" dxfId="4" priority="5" operator="between">
      <formula>0.41</formula>
      <formula>0.8</formula>
    </cfRule>
    <cfRule type="cellIs" dxfId="3" priority="6" operator="between">
      <formula>0</formula>
      <formula>0.4</formula>
    </cfRule>
  </conditionalFormatting>
  <conditionalFormatting sqref="AB49:AB53">
    <cfRule type="cellIs" dxfId="2" priority="1" operator="between">
      <formula>0.81</formula>
      <formula>1</formula>
    </cfRule>
    <cfRule type="cellIs" dxfId="1" priority="2" operator="between">
      <formula>0.41</formula>
      <formula>0.8</formula>
    </cfRule>
    <cfRule type="cellIs" dxfId="0" priority="3" operator="between">
      <formula>0</formula>
      <formula>0.4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3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3"/>
  <sheetViews>
    <sheetView showRowColHeaders="0" zoomScaleNormal="100" workbookViewId="0">
      <selection activeCell="E11" sqref="E11"/>
    </sheetView>
  </sheetViews>
  <sheetFormatPr baseColWidth="10" defaultRowHeight="15" x14ac:dyDescent="0.25"/>
  <cols>
    <col min="1" max="1" width="4.5703125" customWidth="1"/>
    <col min="2" max="2" width="15.5703125" customWidth="1"/>
    <col min="3" max="3" width="19.28515625" customWidth="1"/>
    <col min="4" max="4" width="27.85546875" customWidth="1"/>
    <col min="5" max="5" width="27.5703125" customWidth="1"/>
    <col min="6" max="6" width="28.140625" customWidth="1"/>
    <col min="7" max="7" width="18.42578125" customWidth="1"/>
    <col min="8" max="9" width="14.85546875" customWidth="1"/>
    <col min="10" max="10" width="23" customWidth="1"/>
    <col min="11" max="11" width="15.5703125" customWidth="1"/>
    <col min="12" max="12" width="38" customWidth="1"/>
    <col min="13" max="13" width="33.140625" customWidth="1"/>
    <col min="14" max="15" width="22.5703125" customWidth="1"/>
    <col min="16" max="16" width="19.140625" customWidth="1"/>
    <col min="17" max="17" width="14.42578125" customWidth="1"/>
    <col min="18" max="18" width="16.5703125" style="27" customWidth="1"/>
  </cols>
  <sheetData>
    <row r="1" spans="1:18" s="2" customFormat="1" ht="35.25" customHeight="1" x14ac:dyDescent="0.25">
      <c r="A1" s="171" t="s">
        <v>1165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3"/>
    </row>
    <row r="2" spans="1:18" s="2" customFormat="1" ht="35.25" customHeight="1" x14ac:dyDescent="0.25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6"/>
    </row>
    <row r="3" spans="1:18" s="2" customFormat="1" ht="35.25" customHeight="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6"/>
    </row>
    <row r="4" spans="1:18" s="2" customFormat="1" ht="35.25" customHeight="1" thickBot="1" x14ac:dyDescent="0.3">
      <c r="A4" s="177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9"/>
    </row>
    <row r="5" spans="1:18" s="26" customFormat="1" ht="30" customHeight="1" thickBot="1" x14ac:dyDescent="0.3">
      <c r="A5" s="18" t="s">
        <v>1144</v>
      </c>
      <c r="B5" s="19" t="s">
        <v>1145</v>
      </c>
      <c r="C5" s="20" t="s">
        <v>1146</v>
      </c>
      <c r="D5" s="21" t="s">
        <v>1147</v>
      </c>
      <c r="E5" s="21" t="s">
        <v>1148</v>
      </c>
      <c r="F5" s="22" t="s">
        <v>1149</v>
      </c>
      <c r="G5" s="23" t="s">
        <v>1150</v>
      </c>
      <c r="H5" s="20" t="s">
        <v>1151</v>
      </c>
      <c r="I5" s="20" t="s">
        <v>1152</v>
      </c>
      <c r="J5" s="20" t="s">
        <v>1153</v>
      </c>
      <c r="K5" s="20" t="s">
        <v>1154</v>
      </c>
      <c r="L5" s="20" t="s">
        <v>1155</v>
      </c>
      <c r="M5" s="20" t="s">
        <v>1156</v>
      </c>
      <c r="N5" s="20" t="s">
        <v>1157</v>
      </c>
      <c r="O5" s="25" t="s">
        <v>1160</v>
      </c>
      <c r="P5" s="24" t="s">
        <v>1158</v>
      </c>
      <c r="Q5" s="24" t="s">
        <v>1159</v>
      </c>
      <c r="R5" s="28" t="s">
        <v>1161</v>
      </c>
    </row>
    <row r="6" spans="1:18" x14ac:dyDescent="0.25">
      <c r="A6">
        <v>1</v>
      </c>
      <c r="R6" s="27" t="e">
        <f>((Q6-P6)/P6)*100%</f>
        <v>#DIV/0!</v>
      </c>
    </row>
    <row r="7" spans="1:18" x14ac:dyDescent="0.25">
      <c r="A7">
        <v>2</v>
      </c>
      <c r="R7" s="27" t="e">
        <f t="shared" ref="R7:R70" si="0">((Q7-P7)/P7)*100%</f>
        <v>#DIV/0!</v>
      </c>
    </row>
    <row r="8" spans="1:18" x14ac:dyDescent="0.25">
      <c r="A8">
        <v>3</v>
      </c>
      <c r="R8" s="27" t="e">
        <f t="shared" si="0"/>
        <v>#DIV/0!</v>
      </c>
    </row>
    <row r="9" spans="1:18" x14ac:dyDescent="0.25">
      <c r="A9">
        <v>4</v>
      </c>
      <c r="R9" s="27" t="e">
        <f t="shared" si="0"/>
        <v>#DIV/0!</v>
      </c>
    </row>
    <row r="10" spans="1:18" x14ac:dyDescent="0.25">
      <c r="A10">
        <v>5</v>
      </c>
      <c r="R10" s="27" t="e">
        <f t="shared" si="0"/>
        <v>#DIV/0!</v>
      </c>
    </row>
    <row r="11" spans="1:18" x14ac:dyDescent="0.25">
      <c r="A11">
        <v>6</v>
      </c>
      <c r="R11" s="27" t="e">
        <f t="shared" si="0"/>
        <v>#DIV/0!</v>
      </c>
    </row>
    <row r="12" spans="1:18" x14ac:dyDescent="0.25">
      <c r="A12">
        <v>7</v>
      </c>
      <c r="R12" s="27" t="e">
        <f t="shared" si="0"/>
        <v>#DIV/0!</v>
      </c>
    </row>
    <row r="13" spans="1:18" x14ac:dyDescent="0.25">
      <c r="A13">
        <v>8</v>
      </c>
      <c r="R13" s="27" t="e">
        <f t="shared" si="0"/>
        <v>#DIV/0!</v>
      </c>
    </row>
    <row r="14" spans="1:18" x14ac:dyDescent="0.25">
      <c r="A14">
        <v>9</v>
      </c>
      <c r="R14" s="27" t="e">
        <f t="shared" si="0"/>
        <v>#DIV/0!</v>
      </c>
    </row>
    <row r="15" spans="1:18" x14ac:dyDescent="0.25">
      <c r="A15">
        <v>10</v>
      </c>
      <c r="R15" s="27" t="e">
        <f t="shared" si="0"/>
        <v>#DIV/0!</v>
      </c>
    </row>
    <row r="16" spans="1:18" x14ac:dyDescent="0.25">
      <c r="A16">
        <v>11</v>
      </c>
      <c r="R16" s="27" t="e">
        <f t="shared" si="0"/>
        <v>#DIV/0!</v>
      </c>
    </row>
    <row r="17" spans="1:18" x14ac:dyDescent="0.25">
      <c r="A17">
        <v>12</v>
      </c>
      <c r="R17" s="27" t="e">
        <f t="shared" si="0"/>
        <v>#DIV/0!</v>
      </c>
    </row>
    <row r="18" spans="1:18" x14ac:dyDescent="0.25">
      <c r="A18">
        <v>13</v>
      </c>
      <c r="R18" s="27" t="e">
        <f t="shared" si="0"/>
        <v>#DIV/0!</v>
      </c>
    </row>
    <row r="19" spans="1:18" x14ac:dyDescent="0.25">
      <c r="A19">
        <v>14</v>
      </c>
      <c r="R19" s="27" t="e">
        <f t="shared" si="0"/>
        <v>#DIV/0!</v>
      </c>
    </row>
    <row r="20" spans="1:18" x14ac:dyDescent="0.25">
      <c r="A20">
        <v>15</v>
      </c>
      <c r="R20" s="27" t="e">
        <f t="shared" si="0"/>
        <v>#DIV/0!</v>
      </c>
    </row>
    <row r="21" spans="1:18" x14ac:dyDescent="0.25">
      <c r="A21">
        <v>16</v>
      </c>
      <c r="R21" s="27" t="e">
        <f t="shared" si="0"/>
        <v>#DIV/0!</v>
      </c>
    </row>
    <row r="22" spans="1:18" x14ac:dyDescent="0.25">
      <c r="A22">
        <v>17</v>
      </c>
      <c r="R22" s="27" t="e">
        <f t="shared" si="0"/>
        <v>#DIV/0!</v>
      </c>
    </row>
    <row r="23" spans="1:18" x14ac:dyDescent="0.25">
      <c r="A23">
        <v>18</v>
      </c>
      <c r="R23" s="27" t="e">
        <f t="shared" si="0"/>
        <v>#DIV/0!</v>
      </c>
    </row>
    <row r="24" spans="1:18" x14ac:dyDescent="0.25">
      <c r="A24">
        <v>19</v>
      </c>
      <c r="R24" s="27" t="e">
        <f t="shared" si="0"/>
        <v>#DIV/0!</v>
      </c>
    </row>
    <row r="25" spans="1:18" x14ac:dyDescent="0.25">
      <c r="A25">
        <v>20</v>
      </c>
      <c r="R25" s="27" t="e">
        <f t="shared" si="0"/>
        <v>#DIV/0!</v>
      </c>
    </row>
    <row r="26" spans="1:18" x14ac:dyDescent="0.25">
      <c r="A26">
        <v>21</v>
      </c>
      <c r="R26" s="27" t="e">
        <f t="shared" si="0"/>
        <v>#DIV/0!</v>
      </c>
    </row>
    <row r="27" spans="1:18" x14ac:dyDescent="0.25">
      <c r="A27">
        <v>22</v>
      </c>
      <c r="R27" s="27" t="e">
        <f t="shared" si="0"/>
        <v>#DIV/0!</v>
      </c>
    </row>
    <row r="28" spans="1:18" x14ac:dyDescent="0.25">
      <c r="A28">
        <v>23</v>
      </c>
      <c r="R28" s="27" t="e">
        <f t="shared" si="0"/>
        <v>#DIV/0!</v>
      </c>
    </row>
    <row r="29" spans="1:18" x14ac:dyDescent="0.25">
      <c r="A29">
        <v>24</v>
      </c>
      <c r="R29" s="27" t="e">
        <f t="shared" si="0"/>
        <v>#DIV/0!</v>
      </c>
    </row>
    <row r="30" spans="1:18" x14ac:dyDescent="0.25">
      <c r="A30">
        <v>25</v>
      </c>
      <c r="R30" s="27" t="e">
        <f t="shared" si="0"/>
        <v>#DIV/0!</v>
      </c>
    </row>
    <row r="31" spans="1:18" x14ac:dyDescent="0.25">
      <c r="A31">
        <v>26</v>
      </c>
      <c r="R31" s="27" t="e">
        <f t="shared" si="0"/>
        <v>#DIV/0!</v>
      </c>
    </row>
    <row r="32" spans="1:18" x14ac:dyDescent="0.25">
      <c r="A32">
        <v>27</v>
      </c>
      <c r="R32" s="27" t="e">
        <f t="shared" si="0"/>
        <v>#DIV/0!</v>
      </c>
    </row>
    <row r="33" spans="1:18" x14ac:dyDescent="0.25">
      <c r="A33">
        <v>28</v>
      </c>
      <c r="R33" s="27" t="e">
        <f t="shared" si="0"/>
        <v>#DIV/0!</v>
      </c>
    </row>
    <row r="34" spans="1:18" x14ac:dyDescent="0.25">
      <c r="A34">
        <v>29</v>
      </c>
      <c r="R34" s="27" t="e">
        <f t="shared" si="0"/>
        <v>#DIV/0!</v>
      </c>
    </row>
    <row r="35" spans="1:18" x14ac:dyDescent="0.25">
      <c r="A35">
        <v>30</v>
      </c>
      <c r="R35" s="27" t="e">
        <f t="shared" si="0"/>
        <v>#DIV/0!</v>
      </c>
    </row>
    <row r="36" spans="1:18" x14ac:dyDescent="0.25">
      <c r="A36">
        <v>31</v>
      </c>
      <c r="R36" s="27" t="e">
        <f t="shared" si="0"/>
        <v>#DIV/0!</v>
      </c>
    </row>
    <row r="37" spans="1:18" x14ac:dyDescent="0.25">
      <c r="A37">
        <v>32</v>
      </c>
      <c r="R37" s="27" t="e">
        <f t="shared" si="0"/>
        <v>#DIV/0!</v>
      </c>
    </row>
    <row r="38" spans="1:18" x14ac:dyDescent="0.25">
      <c r="A38">
        <v>33</v>
      </c>
      <c r="R38" s="27" t="e">
        <f t="shared" si="0"/>
        <v>#DIV/0!</v>
      </c>
    </row>
    <row r="39" spans="1:18" x14ac:dyDescent="0.25">
      <c r="A39">
        <v>34</v>
      </c>
      <c r="R39" s="27" t="e">
        <f t="shared" si="0"/>
        <v>#DIV/0!</v>
      </c>
    </row>
    <row r="40" spans="1:18" x14ac:dyDescent="0.25">
      <c r="A40">
        <v>35</v>
      </c>
      <c r="R40" s="27" t="e">
        <f t="shared" si="0"/>
        <v>#DIV/0!</v>
      </c>
    </row>
    <row r="41" spans="1:18" x14ac:dyDescent="0.25">
      <c r="A41">
        <v>36</v>
      </c>
      <c r="R41" s="27" t="e">
        <f t="shared" si="0"/>
        <v>#DIV/0!</v>
      </c>
    </row>
    <row r="42" spans="1:18" x14ac:dyDescent="0.25">
      <c r="A42">
        <v>37</v>
      </c>
      <c r="R42" s="27" t="e">
        <f t="shared" si="0"/>
        <v>#DIV/0!</v>
      </c>
    </row>
    <row r="43" spans="1:18" x14ac:dyDescent="0.25">
      <c r="A43">
        <v>38</v>
      </c>
      <c r="R43" s="27" t="e">
        <f t="shared" si="0"/>
        <v>#DIV/0!</v>
      </c>
    </row>
    <row r="44" spans="1:18" x14ac:dyDescent="0.25">
      <c r="A44">
        <v>39</v>
      </c>
      <c r="R44" s="27" t="e">
        <f t="shared" si="0"/>
        <v>#DIV/0!</v>
      </c>
    </row>
    <row r="45" spans="1:18" x14ac:dyDescent="0.25">
      <c r="A45">
        <v>40</v>
      </c>
      <c r="R45" s="27" t="e">
        <f t="shared" si="0"/>
        <v>#DIV/0!</v>
      </c>
    </row>
    <row r="46" spans="1:18" x14ac:dyDescent="0.25">
      <c r="A46">
        <v>41</v>
      </c>
      <c r="R46" s="27" t="e">
        <f t="shared" si="0"/>
        <v>#DIV/0!</v>
      </c>
    </row>
    <row r="47" spans="1:18" x14ac:dyDescent="0.25">
      <c r="A47">
        <v>42</v>
      </c>
      <c r="R47" s="27" t="e">
        <f t="shared" si="0"/>
        <v>#DIV/0!</v>
      </c>
    </row>
    <row r="48" spans="1:18" x14ac:dyDescent="0.25">
      <c r="A48">
        <v>43</v>
      </c>
      <c r="R48" s="27" t="e">
        <f t="shared" si="0"/>
        <v>#DIV/0!</v>
      </c>
    </row>
    <row r="49" spans="1:18" x14ac:dyDescent="0.25">
      <c r="A49">
        <v>44</v>
      </c>
      <c r="R49" s="27" t="e">
        <f t="shared" si="0"/>
        <v>#DIV/0!</v>
      </c>
    </row>
    <row r="50" spans="1:18" x14ac:dyDescent="0.25">
      <c r="A50">
        <v>45</v>
      </c>
      <c r="R50" s="27" t="e">
        <f t="shared" si="0"/>
        <v>#DIV/0!</v>
      </c>
    </row>
    <row r="51" spans="1:18" x14ac:dyDescent="0.25">
      <c r="A51">
        <v>46</v>
      </c>
      <c r="R51" s="27" t="e">
        <f t="shared" si="0"/>
        <v>#DIV/0!</v>
      </c>
    </row>
    <row r="52" spans="1:18" x14ac:dyDescent="0.25">
      <c r="A52">
        <v>47</v>
      </c>
      <c r="R52" s="27" t="e">
        <f t="shared" si="0"/>
        <v>#DIV/0!</v>
      </c>
    </row>
    <row r="53" spans="1:18" x14ac:dyDescent="0.25">
      <c r="A53">
        <v>48</v>
      </c>
      <c r="R53" s="27" t="e">
        <f t="shared" si="0"/>
        <v>#DIV/0!</v>
      </c>
    </row>
    <row r="54" spans="1:18" x14ac:dyDescent="0.25">
      <c r="A54">
        <v>49</v>
      </c>
      <c r="R54" s="27" t="e">
        <f t="shared" si="0"/>
        <v>#DIV/0!</v>
      </c>
    </row>
    <row r="55" spans="1:18" x14ac:dyDescent="0.25">
      <c r="A55">
        <v>50</v>
      </c>
      <c r="R55" s="27" t="e">
        <f t="shared" si="0"/>
        <v>#DIV/0!</v>
      </c>
    </row>
    <row r="56" spans="1:18" x14ac:dyDescent="0.25">
      <c r="A56">
        <v>51</v>
      </c>
      <c r="R56" s="27" t="e">
        <f t="shared" si="0"/>
        <v>#DIV/0!</v>
      </c>
    </row>
    <row r="57" spans="1:18" x14ac:dyDescent="0.25">
      <c r="A57">
        <v>52</v>
      </c>
      <c r="R57" s="27" t="e">
        <f t="shared" si="0"/>
        <v>#DIV/0!</v>
      </c>
    </row>
    <row r="58" spans="1:18" x14ac:dyDescent="0.25">
      <c r="A58">
        <v>53</v>
      </c>
      <c r="R58" s="27" t="e">
        <f t="shared" si="0"/>
        <v>#DIV/0!</v>
      </c>
    </row>
    <row r="59" spans="1:18" x14ac:dyDescent="0.25">
      <c r="A59">
        <v>54</v>
      </c>
      <c r="R59" s="27" t="e">
        <f t="shared" si="0"/>
        <v>#DIV/0!</v>
      </c>
    </row>
    <row r="60" spans="1:18" x14ac:dyDescent="0.25">
      <c r="A60">
        <v>55</v>
      </c>
      <c r="R60" s="27" t="e">
        <f t="shared" si="0"/>
        <v>#DIV/0!</v>
      </c>
    </row>
    <row r="61" spans="1:18" x14ac:dyDescent="0.25">
      <c r="A61">
        <v>56</v>
      </c>
      <c r="R61" s="27" t="e">
        <f t="shared" si="0"/>
        <v>#DIV/0!</v>
      </c>
    </row>
    <row r="62" spans="1:18" x14ac:dyDescent="0.25">
      <c r="A62">
        <v>57</v>
      </c>
      <c r="R62" s="27" t="e">
        <f t="shared" si="0"/>
        <v>#DIV/0!</v>
      </c>
    </row>
    <row r="63" spans="1:18" x14ac:dyDescent="0.25">
      <c r="A63">
        <v>58</v>
      </c>
      <c r="R63" s="27" t="e">
        <f t="shared" si="0"/>
        <v>#DIV/0!</v>
      </c>
    </row>
    <row r="64" spans="1:18" x14ac:dyDescent="0.25">
      <c r="A64">
        <v>59</v>
      </c>
      <c r="R64" s="27" t="e">
        <f t="shared" si="0"/>
        <v>#DIV/0!</v>
      </c>
    </row>
    <row r="65" spans="1:18" x14ac:dyDescent="0.25">
      <c r="A65">
        <v>60</v>
      </c>
      <c r="R65" s="27" t="e">
        <f t="shared" si="0"/>
        <v>#DIV/0!</v>
      </c>
    </row>
    <row r="66" spans="1:18" x14ac:dyDescent="0.25">
      <c r="A66">
        <v>61</v>
      </c>
      <c r="R66" s="27" t="e">
        <f t="shared" si="0"/>
        <v>#DIV/0!</v>
      </c>
    </row>
    <row r="67" spans="1:18" x14ac:dyDescent="0.25">
      <c r="A67">
        <v>62</v>
      </c>
      <c r="R67" s="27" t="e">
        <f t="shared" si="0"/>
        <v>#DIV/0!</v>
      </c>
    </row>
    <row r="68" spans="1:18" x14ac:dyDescent="0.25">
      <c r="A68">
        <v>63</v>
      </c>
      <c r="R68" s="27" t="e">
        <f t="shared" si="0"/>
        <v>#DIV/0!</v>
      </c>
    </row>
    <row r="69" spans="1:18" x14ac:dyDescent="0.25">
      <c r="A69">
        <v>64</v>
      </c>
      <c r="R69" s="27" t="e">
        <f t="shared" si="0"/>
        <v>#DIV/0!</v>
      </c>
    </row>
    <row r="70" spans="1:18" x14ac:dyDescent="0.25">
      <c r="A70">
        <v>65</v>
      </c>
      <c r="R70" s="27" t="e">
        <f t="shared" si="0"/>
        <v>#DIV/0!</v>
      </c>
    </row>
    <row r="71" spans="1:18" x14ac:dyDescent="0.25">
      <c r="A71">
        <v>66</v>
      </c>
      <c r="R71" s="27" t="e">
        <f t="shared" ref="R71:R134" si="1">((Q71-P71)/P71)*100%</f>
        <v>#DIV/0!</v>
      </c>
    </row>
    <row r="72" spans="1:18" x14ac:dyDescent="0.25">
      <c r="A72">
        <v>67</v>
      </c>
      <c r="R72" s="27" t="e">
        <f t="shared" si="1"/>
        <v>#DIV/0!</v>
      </c>
    </row>
    <row r="73" spans="1:18" x14ac:dyDescent="0.25">
      <c r="A73">
        <v>68</v>
      </c>
      <c r="R73" s="27" t="e">
        <f t="shared" si="1"/>
        <v>#DIV/0!</v>
      </c>
    </row>
    <row r="74" spans="1:18" x14ac:dyDescent="0.25">
      <c r="A74">
        <v>69</v>
      </c>
      <c r="R74" s="27" t="e">
        <f t="shared" si="1"/>
        <v>#DIV/0!</v>
      </c>
    </row>
    <row r="75" spans="1:18" x14ac:dyDescent="0.25">
      <c r="A75">
        <v>70</v>
      </c>
      <c r="R75" s="27" t="e">
        <f t="shared" si="1"/>
        <v>#DIV/0!</v>
      </c>
    </row>
    <row r="76" spans="1:18" x14ac:dyDescent="0.25">
      <c r="A76">
        <v>71</v>
      </c>
      <c r="R76" s="27" t="e">
        <f t="shared" si="1"/>
        <v>#DIV/0!</v>
      </c>
    </row>
    <row r="77" spans="1:18" x14ac:dyDescent="0.25">
      <c r="A77">
        <v>72</v>
      </c>
      <c r="R77" s="27" t="e">
        <f t="shared" si="1"/>
        <v>#DIV/0!</v>
      </c>
    </row>
    <row r="78" spans="1:18" x14ac:dyDescent="0.25">
      <c r="A78">
        <v>73</v>
      </c>
      <c r="R78" s="27" t="e">
        <f t="shared" si="1"/>
        <v>#DIV/0!</v>
      </c>
    </row>
    <row r="79" spans="1:18" x14ac:dyDescent="0.25">
      <c r="A79">
        <v>74</v>
      </c>
      <c r="R79" s="27" t="e">
        <f t="shared" si="1"/>
        <v>#DIV/0!</v>
      </c>
    </row>
    <row r="80" spans="1:18" x14ac:dyDescent="0.25">
      <c r="A80">
        <v>75</v>
      </c>
      <c r="R80" s="27" t="e">
        <f t="shared" si="1"/>
        <v>#DIV/0!</v>
      </c>
    </row>
    <row r="81" spans="1:18" x14ac:dyDescent="0.25">
      <c r="A81">
        <v>76</v>
      </c>
      <c r="R81" s="27" t="e">
        <f t="shared" si="1"/>
        <v>#DIV/0!</v>
      </c>
    </row>
    <row r="82" spans="1:18" x14ac:dyDescent="0.25">
      <c r="A82">
        <v>77</v>
      </c>
      <c r="R82" s="27" t="e">
        <f t="shared" si="1"/>
        <v>#DIV/0!</v>
      </c>
    </row>
    <row r="83" spans="1:18" x14ac:dyDescent="0.25">
      <c r="A83">
        <v>78</v>
      </c>
      <c r="R83" s="27" t="e">
        <f t="shared" si="1"/>
        <v>#DIV/0!</v>
      </c>
    </row>
    <row r="84" spans="1:18" x14ac:dyDescent="0.25">
      <c r="A84">
        <v>79</v>
      </c>
      <c r="R84" s="27" t="e">
        <f t="shared" si="1"/>
        <v>#DIV/0!</v>
      </c>
    </row>
    <row r="85" spans="1:18" x14ac:dyDescent="0.25">
      <c r="A85">
        <v>80</v>
      </c>
      <c r="R85" s="27" t="e">
        <f t="shared" si="1"/>
        <v>#DIV/0!</v>
      </c>
    </row>
    <row r="86" spans="1:18" x14ac:dyDescent="0.25">
      <c r="A86">
        <v>81</v>
      </c>
      <c r="R86" s="27" t="e">
        <f t="shared" si="1"/>
        <v>#DIV/0!</v>
      </c>
    </row>
    <row r="87" spans="1:18" x14ac:dyDescent="0.25">
      <c r="A87">
        <v>82</v>
      </c>
      <c r="R87" s="27" t="e">
        <f t="shared" si="1"/>
        <v>#DIV/0!</v>
      </c>
    </row>
    <row r="88" spans="1:18" x14ac:dyDescent="0.25">
      <c r="A88">
        <v>83</v>
      </c>
      <c r="R88" s="27" t="e">
        <f t="shared" si="1"/>
        <v>#DIV/0!</v>
      </c>
    </row>
    <row r="89" spans="1:18" x14ac:dyDescent="0.25">
      <c r="A89">
        <v>84</v>
      </c>
      <c r="R89" s="27" t="e">
        <f t="shared" si="1"/>
        <v>#DIV/0!</v>
      </c>
    </row>
    <row r="90" spans="1:18" x14ac:dyDescent="0.25">
      <c r="A90">
        <v>85</v>
      </c>
      <c r="R90" s="27" t="e">
        <f t="shared" si="1"/>
        <v>#DIV/0!</v>
      </c>
    </row>
    <row r="91" spans="1:18" x14ac:dyDescent="0.25">
      <c r="A91">
        <v>86</v>
      </c>
      <c r="R91" s="27" t="e">
        <f t="shared" si="1"/>
        <v>#DIV/0!</v>
      </c>
    </row>
    <row r="92" spans="1:18" x14ac:dyDescent="0.25">
      <c r="A92">
        <v>87</v>
      </c>
      <c r="R92" s="27" t="e">
        <f t="shared" si="1"/>
        <v>#DIV/0!</v>
      </c>
    </row>
    <row r="93" spans="1:18" x14ac:dyDescent="0.25">
      <c r="A93">
        <v>88</v>
      </c>
      <c r="R93" s="27" t="e">
        <f t="shared" si="1"/>
        <v>#DIV/0!</v>
      </c>
    </row>
    <row r="94" spans="1:18" x14ac:dyDescent="0.25">
      <c r="A94">
        <v>89</v>
      </c>
      <c r="R94" s="27" t="e">
        <f t="shared" si="1"/>
        <v>#DIV/0!</v>
      </c>
    </row>
    <row r="95" spans="1:18" x14ac:dyDescent="0.25">
      <c r="A95">
        <v>90</v>
      </c>
      <c r="R95" s="27" t="e">
        <f t="shared" si="1"/>
        <v>#DIV/0!</v>
      </c>
    </row>
    <row r="96" spans="1:18" x14ac:dyDescent="0.25">
      <c r="A96">
        <v>91</v>
      </c>
      <c r="R96" s="27" t="e">
        <f t="shared" si="1"/>
        <v>#DIV/0!</v>
      </c>
    </row>
    <row r="97" spans="1:18" x14ac:dyDescent="0.25">
      <c r="A97">
        <v>92</v>
      </c>
      <c r="R97" s="27" t="e">
        <f t="shared" si="1"/>
        <v>#DIV/0!</v>
      </c>
    </row>
    <row r="98" spans="1:18" x14ac:dyDescent="0.25">
      <c r="A98">
        <v>93</v>
      </c>
      <c r="R98" s="27" t="e">
        <f t="shared" si="1"/>
        <v>#DIV/0!</v>
      </c>
    </row>
    <row r="99" spans="1:18" x14ac:dyDescent="0.25">
      <c r="A99">
        <v>94</v>
      </c>
      <c r="R99" s="27" t="e">
        <f t="shared" si="1"/>
        <v>#DIV/0!</v>
      </c>
    </row>
    <row r="100" spans="1:18" x14ac:dyDescent="0.25">
      <c r="A100">
        <v>95</v>
      </c>
      <c r="R100" s="27" t="e">
        <f t="shared" si="1"/>
        <v>#DIV/0!</v>
      </c>
    </row>
    <row r="101" spans="1:18" x14ac:dyDescent="0.25">
      <c r="A101">
        <v>96</v>
      </c>
      <c r="R101" s="27" t="e">
        <f t="shared" si="1"/>
        <v>#DIV/0!</v>
      </c>
    </row>
    <row r="102" spans="1:18" x14ac:dyDescent="0.25">
      <c r="A102">
        <v>97</v>
      </c>
      <c r="R102" s="27" t="e">
        <f t="shared" si="1"/>
        <v>#DIV/0!</v>
      </c>
    </row>
    <row r="103" spans="1:18" x14ac:dyDescent="0.25">
      <c r="A103">
        <v>98</v>
      </c>
      <c r="R103" s="27" t="e">
        <f t="shared" si="1"/>
        <v>#DIV/0!</v>
      </c>
    </row>
    <row r="104" spans="1:18" x14ac:dyDescent="0.25">
      <c r="A104">
        <v>99</v>
      </c>
      <c r="R104" s="27" t="e">
        <f t="shared" si="1"/>
        <v>#DIV/0!</v>
      </c>
    </row>
    <row r="105" spans="1:18" x14ac:dyDescent="0.25">
      <c r="A105">
        <v>100</v>
      </c>
      <c r="R105" s="27" t="e">
        <f t="shared" si="1"/>
        <v>#DIV/0!</v>
      </c>
    </row>
    <row r="106" spans="1:18" x14ac:dyDescent="0.25">
      <c r="A106">
        <v>101</v>
      </c>
      <c r="R106" s="27" t="e">
        <f t="shared" si="1"/>
        <v>#DIV/0!</v>
      </c>
    </row>
    <row r="107" spans="1:18" x14ac:dyDescent="0.25">
      <c r="A107">
        <v>102</v>
      </c>
      <c r="R107" s="27" t="e">
        <f t="shared" si="1"/>
        <v>#DIV/0!</v>
      </c>
    </row>
    <row r="108" spans="1:18" x14ac:dyDescent="0.25">
      <c r="A108">
        <v>103</v>
      </c>
      <c r="R108" s="27" t="e">
        <f t="shared" si="1"/>
        <v>#DIV/0!</v>
      </c>
    </row>
    <row r="109" spans="1:18" x14ac:dyDescent="0.25">
      <c r="A109">
        <v>104</v>
      </c>
      <c r="R109" s="27" t="e">
        <f t="shared" si="1"/>
        <v>#DIV/0!</v>
      </c>
    </row>
    <row r="110" spans="1:18" x14ac:dyDescent="0.25">
      <c r="A110">
        <v>105</v>
      </c>
      <c r="R110" s="27" t="e">
        <f t="shared" si="1"/>
        <v>#DIV/0!</v>
      </c>
    </row>
    <row r="111" spans="1:18" x14ac:dyDescent="0.25">
      <c r="A111">
        <v>106</v>
      </c>
      <c r="R111" s="27" t="e">
        <f t="shared" si="1"/>
        <v>#DIV/0!</v>
      </c>
    </row>
    <row r="112" spans="1:18" x14ac:dyDescent="0.25">
      <c r="A112">
        <v>107</v>
      </c>
      <c r="R112" s="27" t="e">
        <f t="shared" si="1"/>
        <v>#DIV/0!</v>
      </c>
    </row>
    <row r="113" spans="1:18" x14ac:dyDescent="0.25">
      <c r="A113">
        <v>108</v>
      </c>
      <c r="R113" s="27" t="e">
        <f t="shared" si="1"/>
        <v>#DIV/0!</v>
      </c>
    </row>
    <row r="114" spans="1:18" x14ac:dyDescent="0.25">
      <c r="A114">
        <v>109</v>
      </c>
      <c r="R114" s="27" t="e">
        <f t="shared" si="1"/>
        <v>#DIV/0!</v>
      </c>
    </row>
    <row r="115" spans="1:18" x14ac:dyDescent="0.25">
      <c r="A115">
        <v>110</v>
      </c>
      <c r="R115" s="27" t="e">
        <f t="shared" si="1"/>
        <v>#DIV/0!</v>
      </c>
    </row>
    <row r="116" spans="1:18" x14ac:dyDescent="0.25">
      <c r="A116">
        <v>111</v>
      </c>
      <c r="R116" s="27" t="e">
        <f t="shared" si="1"/>
        <v>#DIV/0!</v>
      </c>
    </row>
    <row r="117" spans="1:18" x14ac:dyDescent="0.25">
      <c r="A117">
        <v>112</v>
      </c>
      <c r="R117" s="27" t="e">
        <f t="shared" si="1"/>
        <v>#DIV/0!</v>
      </c>
    </row>
    <row r="118" spans="1:18" x14ac:dyDescent="0.25">
      <c r="A118">
        <v>113</v>
      </c>
      <c r="R118" s="27" t="e">
        <f t="shared" si="1"/>
        <v>#DIV/0!</v>
      </c>
    </row>
    <row r="119" spans="1:18" x14ac:dyDescent="0.25">
      <c r="A119">
        <v>114</v>
      </c>
      <c r="R119" s="27" t="e">
        <f t="shared" si="1"/>
        <v>#DIV/0!</v>
      </c>
    </row>
    <row r="120" spans="1:18" x14ac:dyDescent="0.25">
      <c r="A120">
        <v>115</v>
      </c>
      <c r="R120" s="27" t="e">
        <f t="shared" si="1"/>
        <v>#DIV/0!</v>
      </c>
    </row>
    <row r="121" spans="1:18" x14ac:dyDescent="0.25">
      <c r="A121">
        <v>116</v>
      </c>
      <c r="R121" s="27" t="e">
        <f t="shared" si="1"/>
        <v>#DIV/0!</v>
      </c>
    </row>
    <row r="122" spans="1:18" x14ac:dyDescent="0.25">
      <c r="A122">
        <v>117</v>
      </c>
      <c r="R122" s="27" t="e">
        <f t="shared" si="1"/>
        <v>#DIV/0!</v>
      </c>
    </row>
    <row r="123" spans="1:18" x14ac:dyDescent="0.25">
      <c r="A123">
        <v>118</v>
      </c>
      <c r="R123" s="27" t="e">
        <f t="shared" si="1"/>
        <v>#DIV/0!</v>
      </c>
    </row>
    <row r="124" spans="1:18" x14ac:dyDescent="0.25">
      <c r="A124">
        <v>119</v>
      </c>
      <c r="R124" s="27" t="e">
        <f t="shared" si="1"/>
        <v>#DIV/0!</v>
      </c>
    </row>
    <row r="125" spans="1:18" x14ac:dyDescent="0.25">
      <c r="A125">
        <v>120</v>
      </c>
      <c r="R125" s="27" t="e">
        <f t="shared" si="1"/>
        <v>#DIV/0!</v>
      </c>
    </row>
    <row r="126" spans="1:18" x14ac:dyDescent="0.25">
      <c r="A126">
        <v>121</v>
      </c>
      <c r="R126" s="27" t="e">
        <f t="shared" si="1"/>
        <v>#DIV/0!</v>
      </c>
    </row>
    <row r="127" spans="1:18" x14ac:dyDescent="0.25">
      <c r="A127">
        <v>122</v>
      </c>
      <c r="R127" s="27" t="e">
        <f t="shared" si="1"/>
        <v>#DIV/0!</v>
      </c>
    </row>
    <row r="128" spans="1:18" x14ac:dyDescent="0.25">
      <c r="A128">
        <v>123</v>
      </c>
      <c r="R128" s="27" t="e">
        <f t="shared" si="1"/>
        <v>#DIV/0!</v>
      </c>
    </row>
    <row r="129" spans="1:18" x14ac:dyDescent="0.25">
      <c r="A129">
        <v>124</v>
      </c>
      <c r="R129" s="27" t="e">
        <f t="shared" si="1"/>
        <v>#DIV/0!</v>
      </c>
    </row>
    <row r="130" spans="1:18" x14ac:dyDescent="0.25">
      <c r="A130">
        <v>125</v>
      </c>
      <c r="R130" s="27" t="e">
        <f t="shared" si="1"/>
        <v>#DIV/0!</v>
      </c>
    </row>
    <row r="131" spans="1:18" x14ac:dyDescent="0.25">
      <c r="A131">
        <v>126</v>
      </c>
      <c r="R131" s="27" t="e">
        <f t="shared" si="1"/>
        <v>#DIV/0!</v>
      </c>
    </row>
    <row r="132" spans="1:18" x14ac:dyDescent="0.25">
      <c r="A132">
        <v>127</v>
      </c>
      <c r="R132" s="27" t="e">
        <f t="shared" si="1"/>
        <v>#DIV/0!</v>
      </c>
    </row>
    <row r="133" spans="1:18" x14ac:dyDescent="0.25">
      <c r="A133">
        <v>128</v>
      </c>
      <c r="R133" s="27" t="e">
        <f t="shared" si="1"/>
        <v>#DIV/0!</v>
      </c>
    </row>
    <row r="134" spans="1:18" x14ac:dyDescent="0.25">
      <c r="A134">
        <v>129</v>
      </c>
      <c r="R134" s="27" t="e">
        <f t="shared" si="1"/>
        <v>#DIV/0!</v>
      </c>
    </row>
    <row r="135" spans="1:18" x14ac:dyDescent="0.25">
      <c r="A135">
        <v>130</v>
      </c>
      <c r="R135" s="27" t="e">
        <f t="shared" ref="R135:R198" si="2">((Q135-P135)/P135)*100%</f>
        <v>#DIV/0!</v>
      </c>
    </row>
    <row r="136" spans="1:18" x14ac:dyDescent="0.25">
      <c r="A136">
        <v>131</v>
      </c>
      <c r="R136" s="27" t="e">
        <f t="shared" si="2"/>
        <v>#DIV/0!</v>
      </c>
    </row>
    <row r="137" spans="1:18" x14ac:dyDescent="0.25">
      <c r="A137">
        <v>132</v>
      </c>
      <c r="R137" s="27" t="e">
        <f t="shared" si="2"/>
        <v>#DIV/0!</v>
      </c>
    </row>
    <row r="138" spans="1:18" x14ac:dyDescent="0.25">
      <c r="A138">
        <v>133</v>
      </c>
      <c r="R138" s="27" t="e">
        <f t="shared" si="2"/>
        <v>#DIV/0!</v>
      </c>
    </row>
    <row r="139" spans="1:18" x14ac:dyDescent="0.25">
      <c r="A139">
        <v>134</v>
      </c>
      <c r="R139" s="27" t="e">
        <f t="shared" si="2"/>
        <v>#DIV/0!</v>
      </c>
    </row>
    <row r="140" spans="1:18" x14ac:dyDescent="0.25">
      <c r="A140">
        <v>135</v>
      </c>
      <c r="R140" s="27" t="e">
        <f t="shared" si="2"/>
        <v>#DIV/0!</v>
      </c>
    </row>
    <row r="141" spans="1:18" x14ac:dyDescent="0.25">
      <c r="A141">
        <v>136</v>
      </c>
      <c r="R141" s="27" t="e">
        <f t="shared" si="2"/>
        <v>#DIV/0!</v>
      </c>
    </row>
    <row r="142" spans="1:18" x14ac:dyDescent="0.25">
      <c r="A142">
        <v>137</v>
      </c>
      <c r="R142" s="27" t="e">
        <f t="shared" si="2"/>
        <v>#DIV/0!</v>
      </c>
    </row>
    <row r="143" spans="1:18" x14ac:dyDescent="0.25">
      <c r="A143">
        <v>138</v>
      </c>
      <c r="R143" s="27" t="e">
        <f t="shared" si="2"/>
        <v>#DIV/0!</v>
      </c>
    </row>
    <row r="144" spans="1:18" x14ac:dyDescent="0.25">
      <c r="A144">
        <v>139</v>
      </c>
      <c r="R144" s="27" t="e">
        <f t="shared" si="2"/>
        <v>#DIV/0!</v>
      </c>
    </row>
    <row r="145" spans="1:18" x14ac:dyDescent="0.25">
      <c r="A145">
        <v>140</v>
      </c>
      <c r="R145" s="27" t="e">
        <f t="shared" si="2"/>
        <v>#DIV/0!</v>
      </c>
    </row>
    <row r="146" spans="1:18" x14ac:dyDescent="0.25">
      <c r="A146">
        <v>141</v>
      </c>
      <c r="R146" s="27" t="e">
        <f t="shared" si="2"/>
        <v>#DIV/0!</v>
      </c>
    </row>
    <row r="147" spans="1:18" x14ac:dyDescent="0.25">
      <c r="A147">
        <v>142</v>
      </c>
      <c r="R147" s="27" t="e">
        <f t="shared" si="2"/>
        <v>#DIV/0!</v>
      </c>
    </row>
    <row r="148" spans="1:18" x14ac:dyDescent="0.25">
      <c r="A148">
        <v>143</v>
      </c>
      <c r="R148" s="27" t="e">
        <f t="shared" si="2"/>
        <v>#DIV/0!</v>
      </c>
    </row>
    <row r="149" spans="1:18" x14ac:dyDescent="0.25">
      <c r="A149">
        <v>144</v>
      </c>
      <c r="R149" s="27" t="e">
        <f t="shared" si="2"/>
        <v>#DIV/0!</v>
      </c>
    </row>
    <row r="150" spans="1:18" x14ac:dyDescent="0.25">
      <c r="A150">
        <v>145</v>
      </c>
      <c r="R150" s="27" t="e">
        <f t="shared" si="2"/>
        <v>#DIV/0!</v>
      </c>
    </row>
    <row r="151" spans="1:18" x14ac:dyDescent="0.25">
      <c r="A151">
        <v>146</v>
      </c>
      <c r="R151" s="27" t="e">
        <f t="shared" si="2"/>
        <v>#DIV/0!</v>
      </c>
    </row>
    <row r="152" spans="1:18" x14ac:dyDescent="0.25">
      <c r="A152">
        <v>147</v>
      </c>
      <c r="R152" s="27" t="e">
        <f t="shared" si="2"/>
        <v>#DIV/0!</v>
      </c>
    </row>
    <row r="153" spans="1:18" x14ac:dyDescent="0.25">
      <c r="A153">
        <v>148</v>
      </c>
      <c r="R153" s="27" t="e">
        <f t="shared" si="2"/>
        <v>#DIV/0!</v>
      </c>
    </row>
    <row r="154" spans="1:18" x14ac:dyDescent="0.25">
      <c r="A154">
        <v>149</v>
      </c>
      <c r="R154" s="27" t="e">
        <f t="shared" si="2"/>
        <v>#DIV/0!</v>
      </c>
    </row>
    <row r="155" spans="1:18" x14ac:dyDescent="0.25">
      <c r="A155">
        <v>150</v>
      </c>
      <c r="R155" s="27" t="e">
        <f t="shared" si="2"/>
        <v>#DIV/0!</v>
      </c>
    </row>
    <row r="156" spans="1:18" x14ac:dyDescent="0.25">
      <c r="A156">
        <v>151</v>
      </c>
      <c r="R156" s="27" t="e">
        <f t="shared" si="2"/>
        <v>#DIV/0!</v>
      </c>
    </row>
    <row r="157" spans="1:18" x14ac:dyDescent="0.25">
      <c r="A157">
        <v>152</v>
      </c>
      <c r="R157" s="27" t="e">
        <f t="shared" si="2"/>
        <v>#DIV/0!</v>
      </c>
    </row>
    <row r="158" spans="1:18" x14ac:dyDescent="0.25">
      <c r="A158">
        <v>153</v>
      </c>
      <c r="R158" s="27" t="e">
        <f t="shared" si="2"/>
        <v>#DIV/0!</v>
      </c>
    </row>
    <row r="159" spans="1:18" x14ac:dyDescent="0.25">
      <c r="A159">
        <v>154</v>
      </c>
      <c r="R159" s="27" t="e">
        <f t="shared" si="2"/>
        <v>#DIV/0!</v>
      </c>
    </row>
    <row r="160" spans="1:18" x14ac:dyDescent="0.25">
      <c r="A160">
        <v>155</v>
      </c>
      <c r="R160" s="27" t="e">
        <f t="shared" si="2"/>
        <v>#DIV/0!</v>
      </c>
    </row>
    <row r="161" spans="1:18" x14ac:dyDescent="0.25">
      <c r="A161">
        <v>156</v>
      </c>
      <c r="R161" s="27" t="e">
        <f t="shared" si="2"/>
        <v>#DIV/0!</v>
      </c>
    </row>
    <row r="162" spans="1:18" x14ac:dyDescent="0.25">
      <c r="A162">
        <v>157</v>
      </c>
      <c r="R162" s="27" t="e">
        <f t="shared" si="2"/>
        <v>#DIV/0!</v>
      </c>
    </row>
    <row r="163" spans="1:18" x14ac:dyDescent="0.25">
      <c r="A163">
        <v>158</v>
      </c>
      <c r="R163" s="27" t="e">
        <f t="shared" si="2"/>
        <v>#DIV/0!</v>
      </c>
    </row>
    <row r="164" spans="1:18" x14ac:dyDescent="0.25">
      <c r="A164">
        <v>159</v>
      </c>
      <c r="R164" s="27" t="e">
        <f t="shared" si="2"/>
        <v>#DIV/0!</v>
      </c>
    </row>
    <row r="165" spans="1:18" x14ac:dyDescent="0.25">
      <c r="A165">
        <v>160</v>
      </c>
      <c r="R165" s="27" t="e">
        <f t="shared" si="2"/>
        <v>#DIV/0!</v>
      </c>
    </row>
    <row r="166" spans="1:18" x14ac:dyDescent="0.25">
      <c r="A166">
        <v>161</v>
      </c>
      <c r="R166" s="27" t="e">
        <f t="shared" si="2"/>
        <v>#DIV/0!</v>
      </c>
    </row>
    <row r="167" spans="1:18" x14ac:dyDescent="0.25">
      <c r="A167">
        <v>162</v>
      </c>
      <c r="R167" s="27" t="e">
        <f t="shared" si="2"/>
        <v>#DIV/0!</v>
      </c>
    </row>
    <row r="168" spans="1:18" x14ac:dyDescent="0.25">
      <c r="A168">
        <v>163</v>
      </c>
      <c r="R168" s="27" t="e">
        <f t="shared" si="2"/>
        <v>#DIV/0!</v>
      </c>
    </row>
    <row r="169" spans="1:18" x14ac:dyDescent="0.25">
      <c r="A169">
        <v>164</v>
      </c>
      <c r="R169" s="27" t="e">
        <f t="shared" si="2"/>
        <v>#DIV/0!</v>
      </c>
    </row>
    <row r="170" spans="1:18" x14ac:dyDescent="0.25">
      <c r="A170">
        <v>165</v>
      </c>
      <c r="R170" s="27" t="e">
        <f t="shared" si="2"/>
        <v>#DIV/0!</v>
      </c>
    </row>
    <row r="171" spans="1:18" x14ac:dyDescent="0.25">
      <c r="A171">
        <v>166</v>
      </c>
      <c r="R171" s="27" t="e">
        <f t="shared" si="2"/>
        <v>#DIV/0!</v>
      </c>
    </row>
    <row r="172" spans="1:18" x14ac:dyDescent="0.25">
      <c r="A172">
        <v>167</v>
      </c>
      <c r="R172" s="27" t="e">
        <f t="shared" si="2"/>
        <v>#DIV/0!</v>
      </c>
    </row>
    <row r="173" spans="1:18" x14ac:dyDescent="0.25">
      <c r="A173">
        <v>168</v>
      </c>
      <c r="R173" s="27" t="e">
        <f t="shared" si="2"/>
        <v>#DIV/0!</v>
      </c>
    </row>
    <row r="174" spans="1:18" x14ac:dyDescent="0.25">
      <c r="A174">
        <v>169</v>
      </c>
      <c r="R174" s="27" t="e">
        <f t="shared" si="2"/>
        <v>#DIV/0!</v>
      </c>
    </row>
    <row r="175" spans="1:18" x14ac:dyDescent="0.25">
      <c r="A175">
        <v>170</v>
      </c>
      <c r="R175" s="27" t="e">
        <f t="shared" si="2"/>
        <v>#DIV/0!</v>
      </c>
    </row>
    <row r="176" spans="1:18" x14ac:dyDescent="0.25">
      <c r="A176">
        <v>171</v>
      </c>
      <c r="R176" s="27" t="e">
        <f t="shared" si="2"/>
        <v>#DIV/0!</v>
      </c>
    </row>
    <row r="177" spans="1:18" x14ac:dyDescent="0.25">
      <c r="A177">
        <v>172</v>
      </c>
      <c r="R177" s="27" t="e">
        <f t="shared" si="2"/>
        <v>#DIV/0!</v>
      </c>
    </row>
    <row r="178" spans="1:18" x14ac:dyDescent="0.25">
      <c r="A178">
        <v>173</v>
      </c>
      <c r="R178" s="27" t="e">
        <f t="shared" si="2"/>
        <v>#DIV/0!</v>
      </c>
    </row>
    <row r="179" spans="1:18" x14ac:dyDescent="0.25">
      <c r="A179">
        <v>174</v>
      </c>
      <c r="R179" s="27" t="e">
        <f t="shared" si="2"/>
        <v>#DIV/0!</v>
      </c>
    </row>
    <row r="180" spans="1:18" x14ac:dyDescent="0.25">
      <c r="A180">
        <v>175</v>
      </c>
      <c r="R180" s="27" t="e">
        <f t="shared" si="2"/>
        <v>#DIV/0!</v>
      </c>
    </row>
    <row r="181" spans="1:18" x14ac:dyDescent="0.25">
      <c r="A181">
        <v>176</v>
      </c>
      <c r="R181" s="27" t="e">
        <f t="shared" si="2"/>
        <v>#DIV/0!</v>
      </c>
    </row>
    <row r="182" spans="1:18" x14ac:dyDescent="0.25">
      <c r="A182">
        <v>177</v>
      </c>
      <c r="R182" s="27" t="e">
        <f t="shared" si="2"/>
        <v>#DIV/0!</v>
      </c>
    </row>
    <row r="183" spans="1:18" x14ac:dyDescent="0.25">
      <c r="A183">
        <v>178</v>
      </c>
      <c r="R183" s="27" t="e">
        <f t="shared" si="2"/>
        <v>#DIV/0!</v>
      </c>
    </row>
    <row r="184" spans="1:18" x14ac:dyDescent="0.25">
      <c r="A184">
        <v>179</v>
      </c>
      <c r="R184" s="27" t="e">
        <f t="shared" si="2"/>
        <v>#DIV/0!</v>
      </c>
    </row>
    <row r="185" spans="1:18" x14ac:dyDescent="0.25">
      <c r="A185">
        <v>180</v>
      </c>
      <c r="R185" s="27" t="e">
        <f t="shared" si="2"/>
        <v>#DIV/0!</v>
      </c>
    </row>
    <row r="186" spans="1:18" x14ac:dyDescent="0.25">
      <c r="A186">
        <v>181</v>
      </c>
      <c r="R186" s="27" t="e">
        <f t="shared" si="2"/>
        <v>#DIV/0!</v>
      </c>
    </row>
    <row r="187" spans="1:18" x14ac:dyDescent="0.25">
      <c r="A187">
        <v>182</v>
      </c>
      <c r="R187" s="27" t="e">
        <f t="shared" si="2"/>
        <v>#DIV/0!</v>
      </c>
    </row>
    <row r="188" spans="1:18" x14ac:dyDescent="0.25">
      <c r="A188">
        <v>183</v>
      </c>
      <c r="R188" s="27" t="e">
        <f t="shared" si="2"/>
        <v>#DIV/0!</v>
      </c>
    </row>
    <row r="189" spans="1:18" x14ac:dyDescent="0.25">
      <c r="A189">
        <v>184</v>
      </c>
      <c r="R189" s="27" t="e">
        <f t="shared" si="2"/>
        <v>#DIV/0!</v>
      </c>
    </row>
    <row r="190" spans="1:18" x14ac:dyDescent="0.25">
      <c r="A190">
        <v>185</v>
      </c>
      <c r="R190" s="27" t="e">
        <f t="shared" si="2"/>
        <v>#DIV/0!</v>
      </c>
    </row>
    <row r="191" spans="1:18" x14ac:dyDescent="0.25">
      <c r="A191">
        <v>186</v>
      </c>
      <c r="R191" s="27" t="e">
        <f t="shared" si="2"/>
        <v>#DIV/0!</v>
      </c>
    </row>
    <row r="192" spans="1:18" x14ac:dyDescent="0.25">
      <c r="A192">
        <v>187</v>
      </c>
      <c r="R192" s="27" t="e">
        <f t="shared" si="2"/>
        <v>#DIV/0!</v>
      </c>
    </row>
    <row r="193" spans="1:18" x14ac:dyDescent="0.25">
      <c r="A193">
        <v>188</v>
      </c>
      <c r="R193" s="27" t="e">
        <f t="shared" si="2"/>
        <v>#DIV/0!</v>
      </c>
    </row>
    <row r="194" spans="1:18" x14ac:dyDescent="0.25">
      <c r="A194">
        <v>189</v>
      </c>
      <c r="R194" s="27" t="e">
        <f t="shared" si="2"/>
        <v>#DIV/0!</v>
      </c>
    </row>
    <row r="195" spans="1:18" x14ac:dyDescent="0.25">
      <c r="A195">
        <v>190</v>
      </c>
      <c r="R195" s="27" t="e">
        <f t="shared" si="2"/>
        <v>#DIV/0!</v>
      </c>
    </row>
    <row r="196" spans="1:18" x14ac:dyDescent="0.25">
      <c r="A196">
        <v>191</v>
      </c>
      <c r="R196" s="27" t="e">
        <f t="shared" si="2"/>
        <v>#DIV/0!</v>
      </c>
    </row>
    <row r="197" spans="1:18" x14ac:dyDescent="0.25">
      <c r="A197">
        <v>192</v>
      </c>
      <c r="R197" s="27" t="e">
        <f t="shared" si="2"/>
        <v>#DIV/0!</v>
      </c>
    </row>
    <row r="198" spans="1:18" x14ac:dyDescent="0.25">
      <c r="A198">
        <v>193</v>
      </c>
      <c r="R198" s="27" t="e">
        <f t="shared" si="2"/>
        <v>#DIV/0!</v>
      </c>
    </row>
    <row r="199" spans="1:18" x14ac:dyDescent="0.25">
      <c r="A199">
        <v>194</v>
      </c>
      <c r="R199" s="27" t="e">
        <f t="shared" ref="R199" si="3">((Q199-P199)/P199)*100%</f>
        <v>#DIV/0!</v>
      </c>
    </row>
    <row r="200" spans="1:18" x14ac:dyDescent="0.25">
      <c r="A200">
        <v>195</v>
      </c>
    </row>
    <row r="201" spans="1:18" x14ac:dyDescent="0.25">
      <c r="A201">
        <v>196</v>
      </c>
    </row>
    <row r="202" spans="1:18" x14ac:dyDescent="0.25">
      <c r="A202">
        <v>197</v>
      </c>
    </row>
    <row r="203" spans="1:18" x14ac:dyDescent="0.25">
      <c r="A203">
        <v>198</v>
      </c>
    </row>
    <row r="204" spans="1:18" x14ac:dyDescent="0.25">
      <c r="A204">
        <v>199</v>
      </c>
    </row>
    <row r="205" spans="1:18" x14ac:dyDescent="0.25">
      <c r="A205">
        <v>200</v>
      </c>
    </row>
    <row r="206" spans="1:18" x14ac:dyDescent="0.25">
      <c r="A206">
        <v>201</v>
      </c>
    </row>
    <row r="207" spans="1:18" x14ac:dyDescent="0.25">
      <c r="A207">
        <v>202</v>
      </c>
    </row>
    <row r="208" spans="1:18" x14ac:dyDescent="0.25">
      <c r="A208">
        <v>203</v>
      </c>
    </row>
    <row r="209" spans="1:1" x14ac:dyDescent="0.25">
      <c r="A209">
        <v>204</v>
      </c>
    </row>
    <row r="210" spans="1:1" x14ac:dyDescent="0.25">
      <c r="A210">
        <v>205</v>
      </c>
    </row>
    <row r="211" spans="1:1" x14ac:dyDescent="0.25">
      <c r="A211">
        <v>206</v>
      </c>
    </row>
    <row r="212" spans="1:1" x14ac:dyDescent="0.25">
      <c r="A212">
        <v>207</v>
      </c>
    </row>
    <row r="213" spans="1:1" x14ac:dyDescent="0.25">
      <c r="A213">
        <v>208</v>
      </c>
    </row>
    <row r="214" spans="1:1" x14ac:dyDescent="0.25">
      <c r="A214">
        <v>209</v>
      </c>
    </row>
    <row r="215" spans="1:1" x14ac:dyDescent="0.25">
      <c r="A215">
        <v>210</v>
      </c>
    </row>
    <row r="216" spans="1:1" x14ac:dyDescent="0.25">
      <c r="A216">
        <v>211</v>
      </c>
    </row>
    <row r="217" spans="1:1" x14ac:dyDescent="0.25">
      <c r="A217">
        <v>212</v>
      </c>
    </row>
    <row r="218" spans="1:1" x14ac:dyDescent="0.25">
      <c r="A218">
        <v>213</v>
      </c>
    </row>
    <row r="219" spans="1:1" x14ac:dyDescent="0.25">
      <c r="A219">
        <v>214</v>
      </c>
    </row>
    <row r="220" spans="1:1" x14ac:dyDescent="0.25">
      <c r="A220">
        <v>215</v>
      </c>
    </row>
    <row r="221" spans="1:1" x14ac:dyDescent="0.25">
      <c r="A221">
        <v>216</v>
      </c>
    </row>
    <row r="222" spans="1:1" x14ac:dyDescent="0.25">
      <c r="A222">
        <v>217</v>
      </c>
    </row>
    <row r="223" spans="1:1" x14ac:dyDescent="0.25">
      <c r="A223">
        <v>218</v>
      </c>
    </row>
    <row r="224" spans="1:1" x14ac:dyDescent="0.25">
      <c r="A224">
        <v>219</v>
      </c>
    </row>
    <row r="225" spans="1:1" x14ac:dyDescent="0.25">
      <c r="A225">
        <v>220</v>
      </c>
    </row>
    <row r="226" spans="1:1" x14ac:dyDescent="0.25">
      <c r="A226">
        <v>221</v>
      </c>
    </row>
    <row r="227" spans="1:1" x14ac:dyDescent="0.25">
      <c r="A227">
        <v>222</v>
      </c>
    </row>
    <row r="228" spans="1:1" x14ac:dyDescent="0.25">
      <c r="A228">
        <v>223</v>
      </c>
    </row>
    <row r="229" spans="1:1" x14ac:dyDescent="0.25">
      <c r="A229">
        <v>224</v>
      </c>
    </row>
    <row r="230" spans="1:1" x14ac:dyDescent="0.25">
      <c r="A230">
        <v>225</v>
      </c>
    </row>
    <row r="231" spans="1:1" x14ac:dyDescent="0.25">
      <c r="A231">
        <v>226</v>
      </c>
    </row>
    <row r="232" spans="1:1" x14ac:dyDescent="0.25">
      <c r="A232">
        <v>227</v>
      </c>
    </row>
    <row r="233" spans="1:1" x14ac:dyDescent="0.25">
      <c r="A233">
        <v>228</v>
      </c>
    </row>
    <row r="234" spans="1:1" x14ac:dyDescent="0.25">
      <c r="A234">
        <v>229</v>
      </c>
    </row>
    <row r="235" spans="1:1" x14ac:dyDescent="0.25">
      <c r="A235">
        <v>230</v>
      </c>
    </row>
    <row r="236" spans="1:1" x14ac:dyDescent="0.25">
      <c r="A236">
        <v>231</v>
      </c>
    </row>
    <row r="237" spans="1:1" x14ac:dyDescent="0.25">
      <c r="A237">
        <v>232</v>
      </c>
    </row>
    <row r="238" spans="1:1" x14ac:dyDescent="0.25">
      <c r="A238">
        <v>233</v>
      </c>
    </row>
    <row r="239" spans="1:1" x14ac:dyDescent="0.25">
      <c r="A239">
        <v>234</v>
      </c>
    </row>
    <row r="240" spans="1:1" x14ac:dyDescent="0.25">
      <c r="A240">
        <v>235</v>
      </c>
    </row>
    <row r="241" spans="1:1" x14ac:dyDescent="0.25">
      <c r="A241">
        <v>236</v>
      </c>
    </row>
    <row r="242" spans="1:1" x14ac:dyDescent="0.25">
      <c r="A242">
        <v>237</v>
      </c>
    </row>
    <row r="243" spans="1:1" x14ac:dyDescent="0.25">
      <c r="A243">
        <v>238</v>
      </c>
    </row>
    <row r="244" spans="1:1" x14ac:dyDescent="0.25">
      <c r="A244">
        <v>239</v>
      </c>
    </row>
    <row r="245" spans="1:1" x14ac:dyDescent="0.25">
      <c r="A245">
        <v>240</v>
      </c>
    </row>
    <row r="246" spans="1:1" x14ac:dyDescent="0.25">
      <c r="A246">
        <v>241</v>
      </c>
    </row>
    <row r="247" spans="1:1" x14ac:dyDescent="0.25">
      <c r="A247">
        <v>242</v>
      </c>
    </row>
    <row r="248" spans="1:1" x14ac:dyDescent="0.25">
      <c r="A248">
        <v>243</v>
      </c>
    </row>
    <row r="249" spans="1:1" x14ac:dyDescent="0.25">
      <c r="A249">
        <v>244</v>
      </c>
    </row>
    <row r="250" spans="1:1" x14ac:dyDescent="0.25">
      <c r="A250">
        <v>245</v>
      </c>
    </row>
    <row r="251" spans="1:1" x14ac:dyDescent="0.25">
      <c r="A251">
        <v>246</v>
      </c>
    </row>
    <row r="252" spans="1:1" x14ac:dyDescent="0.25">
      <c r="A252">
        <v>247</v>
      </c>
    </row>
    <row r="253" spans="1:1" x14ac:dyDescent="0.25">
      <c r="A253">
        <v>248</v>
      </c>
    </row>
    <row r="254" spans="1:1" x14ac:dyDescent="0.25">
      <c r="A254">
        <v>249</v>
      </c>
    </row>
    <row r="255" spans="1:1" x14ac:dyDescent="0.25">
      <c r="A255">
        <v>250</v>
      </c>
    </row>
    <row r="256" spans="1:1" x14ac:dyDescent="0.25">
      <c r="A256">
        <v>251</v>
      </c>
    </row>
    <row r="257" spans="1:1" x14ac:dyDescent="0.25">
      <c r="A257">
        <v>252</v>
      </c>
    </row>
    <row r="258" spans="1:1" x14ac:dyDescent="0.25">
      <c r="A258">
        <v>253</v>
      </c>
    </row>
    <row r="259" spans="1:1" x14ac:dyDescent="0.25">
      <c r="A259">
        <v>254</v>
      </c>
    </row>
    <row r="260" spans="1:1" x14ac:dyDescent="0.25">
      <c r="A260">
        <v>255</v>
      </c>
    </row>
    <row r="261" spans="1:1" x14ac:dyDescent="0.25">
      <c r="A261">
        <v>256</v>
      </c>
    </row>
    <row r="262" spans="1:1" x14ac:dyDescent="0.25">
      <c r="A262">
        <v>257</v>
      </c>
    </row>
    <row r="263" spans="1:1" x14ac:dyDescent="0.25">
      <c r="A263">
        <v>258</v>
      </c>
    </row>
    <row r="264" spans="1:1" x14ac:dyDescent="0.25">
      <c r="A264">
        <v>259</v>
      </c>
    </row>
    <row r="265" spans="1:1" x14ac:dyDescent="0.25">
      <c r="A265">
        <v>260</v>
      </c>
    </row>
    <row r="266" spans="1:1" x14ac:dyDescent="0.25">
      <c r="A266">
        <v>261</v>
      </c>
    </row>
    <row r="267" spans="1:1" x14ac:dyDescent="0.25">
      <c r="A267">
        <v>262</v>
      </c>
    </row>
    <row r="268" spans="1:1" x14ac:dyDescent="0.25">
      <c r="A268">
        <v>263</v>
      </c>
    </row>
    <row r="269" spans="1:1" x14ac:dyDescent="0.25">
      <c r="A269">
        <v>264</v>
      </c>
    </row>
    <row r="270" spans="1:1" x14ac:dyDescent="0.25">
      <c r="A270">
        <v>265</v>
      </c>
    </row>
    <row r="271" spans="1:1" x14ac:dyDescent="0.25">
      <c r="A271">
        <v>266</v>
      </c>
    </row>
    <row r="272" spans="1:1" x14ac:dyDescent="0.25">
      <c r="A272">
        <v>267</v>
      </c>
    </row>
    <row r="273" spans="1:1" x14ac:dyDescent="0.25">
      <c r="A273">
        <v>268</v>
      </c>
    </row>
    <row r="274" spans="1:1" x14ac:dyDescent="0.25">
      <c r="A274">
        <v>269</v>
      </c>
    </row>
    <row r="275" spans="1:1" x14ac:dyDescent="0.25">
      <c r="A275">
        <v>270</v>
      </c>
    </row>
    <row r="276" spans="1:1" x14ac:dyDescent="0.25">
      <c r="A276">
        <v>271</v>
      </c>
    </row>
    <row r="277" spans="1:1" x14ac:dyDescent="0.25">
      <c r="A277">
        <v>272</v>
      </c>
    </row>
    <row r="278" spans="1:1" x14ac:dyDescent="0.25">
      <c r="A278">
        <v>273</v>
      </c>
    </row>
    <row r="279" spans="1:1" x14ac:dyDescent="0.25">
      <c r="A279">
        <v>274</v>
      </c>
    </row>
    <row r="280" spans="1:1" x14ac:dyDescent="0.25">
      <c r="A280">
        <v>275</v>
      </c>
    </row>
    <row r="281" spans="1:1" x14ac:dyDescent="0.25">
      <c r="A281">
        <v>276</v>
      </c>
    </row>
    <row r="282" spans="1:1" x14ac:dyDescent="0.25">
      <c r="A282">
        <v>277</v>
      </c>
    </row>
    <row r="283" spans="1:1" x14ac:dyDescent="0.25">
      <c r="A283">
        <v>278</v>
      </c>
    </row>
  </sheetData>
  <autoFilter ref="A5:R283"/>
  <mergeCells count="1">
    <mergeCell ref="A1:R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J1115"/>
  <sheetViews>
    <sheetView workbookViewId="0">
      <selection activeCell="D18" sqref="D18"/>
    </sheetView>
  </sheetViews>
  <sheetFormatPr baseColWidth="10" defaultRowHeight="15" x14ac:dyDescent="0.25"/>
  <cols>
    <col min="1" max="1" width="11.42578125" style="17"/>
    <col min="2" max="2" width="12.7109375" style="17" customWidth="1"/>
    <col min="3" max="16384" width="11.42578125" style="17"/>
  </cols>
  <sheetData>
    <row r="2" spans="2:10" ht="30" x14ac:dyDescent="0.25">
      <c r="B2" s="16" t="s">
        <v>28</v>
      </c>
      <c r="C2" s="16" t="s">
        <v>29</v>
      </c>
      <c r="E2" s="16" t="s">
        <v>28</v>
      </c>
      <c r="F2" s="16" t="s">
        <v>30</v>
      </c>
      <c r="G2" s="16" t="s">
        <v>31</v>
      </c>
      <c r="H2" s="16" t="s">
        <v>32</v>
      </c>
      <c r="J2" s="16" t="s">
        <v>33</v>
      </c>
    </row>
    <row r="3" spans="2:10" x14ac:dyDescent="0.25">
      <c r="B3" s="17" t="s">
        <v>34</v>
      </c>
      <c r="C3" s="17" t="s">
        <v>35</v>
      </c>
      <c r="E3" s="17" t="s">
        <v>36</v>
      </c>
      <c r="F3" s="17">
        <v>1</v>
      </c>
      <c r="G3" s="17" t="s">
        <v>37</v>
      </c>
      <c r="H3" s="17">
        <v>2014</v>
      </c>
      <c r="J3" s="17" t="s">
        <v>38</v>
      </c>
    </row>
    <row r="4" spans="2:10" x14ac:dyDescent="0.25">
      <c r="B4" s="17" t="s">
        <v>34</v>
      </c>
      <c r="C4" s="17" t="s">
        <v>39</v>
      </c>
      <c r="E4" s="17" t="s">
        <v>34</v>
      </c>
      <c r="F4" s="17">
        <v>2</v>
      </c>
      <c r="G4" s="17" t="s">
        <v>40</v>
      </c>
      <c r="H4" s="17">
        <v>2015</v>
      </c>
      <c r="J4" s="17" t="s">
        <v>41</v>
      </c>
    </row>
    <row r="5" spans="2:10" x14ac:dyDescent="0.25">
      <c r="B5" s="17" t="s">
        <v>34</v>
      </c>
      <c r="C5" s="17" t="s">
        <v>42</v>
      </c>
      <c r="E5" s="17" t="s">
        <v>43</v>
      </c>
      <c r="F5" s="17">
        <v>3</v>
      </c>
      <c r="G5" s="17" t="s">
        <v>44</v>
      </c>
      <c r="H5" s="17">
        <v>2016</v>
      </c>
      <c r="J5" s="17" t="s">
        <v>45</v>
      </c>
    </row>
    <row r="6" spans="2:10" x14ac:dyDescent="0.25">
      <c r="B6" s="17" t="s">
        <v>34</v>
      </c>
      <c r="C6" s="17" t="s">
        <v>46</v>
      </c>
      <c r="E6" s="17" t="s">
        <v>47</v>
      </c>
      <c r="F6" s="17">
        <v>4</v>
      </c>
      <c r="G6" s="17" t="s">
        <v>48</v>
      </c>
      <c r="H6" s="17">
        <v>2017</v>
      </c>
      <c r="J6" s="17" t="s">
        <v>49</v>
      </c>
    </row>
    <row r="7" spans="2:10" x14ac:dyDescent="0.25">
      <c r="B7" s="17" t="s">
        <v>34</v>
      </c>
      <c r="C7" s="17" t="s">
        <v>50</v>
      </c>
      <c r="E7" s="17" t="s">
        <v>51</v>
      </c>
      <c r="F7" s="17">
        <v>5</v>
      </c>
      <c r="G7" s="17" t="s">
        <v>52</v>
      </c>
      <c r="H7" s="17">
        <v>2018</v>
      </c>
    </row>
    <row r="8" spans="2:10" x14ac:dyDescent="0.25">
      <c r="B8" s="17" t="s">
        <v>34</v>
      </c>
      <c r="C8" s="17" t="s">
        <v>53</v>
      </c>
      <c r="E8" s="17" t="s">
        <v>54</v>
      </c>
      <c r="F8" s="17">
        <v>6</v>
      </c>
      <c r="G8" s="17" t="s">
        <v>55</v>
      </c>
      <c r="H8" s="17">
        <v>2019</v>
      </c>
    </row>
    <row r="9" spans="2:10" x14ac:dyDescent="0.25">
      <c r="B9" s="17" t="s">
        <v>34</v>
      </c>
      <c r="C9" s="17" t="s">
        <v>56</v>
      </c>
      <c r="E9" s="17" t="s">
        <v>57</v>
      </c>
      <c r="F9" s="17">
        <v>7</v>
      </c>
      <c r="G9" s="17" t="s">
        <v>58</v>
      </c>
      <c r="H9" s="17">
        <v>2020</v>
      </c>
    </row>
    <row r="10" spans="2:10" x14ac:dyDescent="0.25">
      <c r="B10" s="17" t="s">
        <v>34</v>
      </c>
      <c r="C10" s="17" t="s">
        <v>59</v>
      </c>
      <c r="E10" s="17" t="s">
        <v>60</v>
      </c>
      <c r="F10" s="17">
        <v>8</v>
      </c>
      <c r="G10" s="17" t="s">
        <v>61</v>
      </c>
      <c r="H10" s="17">
        <v>2021</v>
      </c>
    </row>
    <row r="11" spans="2:10" x14ac:dyDescent="0.25">
      <c r="B11" s="17" t="s">
        <v>34</v>
      </c>
      <c r="C11" s="17" t="s">
        <v>62</v>
      </c>
      <c r="E11" s="17" t="s">
        <v>63</v>
      </c>
      <c r="F11" s="17">
        <v>9</v>
      </c>
    </row>
    <row r="12" spans="2:10" x14ac:dyDescent="0.25">
      <c r="B12" s="17" t="s">
        <v>34</v>
      </c>
      <c r="C12" s="17" t="s">
        <v>64</v>
      </c>
      <c r="E12" s="17" t="s">
        <v>65</v>
      </c>
      <c r="F12" s="17">
        <v>10</v>
      </c>
    </row>
    <row r="13" spans="2:10" x14ac:dyDescent="0.25">
      <c r="B13" s="17" t="s">
        <v>34</v>
      </c>
      <c r="C13" s="17" t="s">
        <v>66</v>
      </c>
      <c r="E13" s="17" t="s">
        <v>67</v>
      </c>
      <c r="F13" s="17">
        <v>11</v>
      </c>
    </row>
    <row r="14" spans="2:10" x14ac:dyDescent="0.25">
      <c r="B14" s="17" t="s">
        <v>34</v>
      </c>
      <c r="C14" s="17" t="s">
        <v>68</v>
      </c>
      <c r="E14" s="17" t="s">
        <v>69</v>
      </c>
      <c r="F14" s="17">
        <v>12</v>
      </c>
    </row>
    <row r="15" spans="2:10" x14ac:dyDescent="0.25">
      <c r="B15" s="17" t="s">
        <v>34</v>
      </c>
      <c r="C15" s="17" t="s">
        <v>70</v>
      </c>
      <c r="E15" s="17" t="s">
        <v>71</v>
      </c>
      <c r="F15" s="17">
        <v>13</v>
      </c>
    </row>
    <row r="16" spans="2:10" x14ac:dyDescent="0.25">
      <c r="B16" s="17" t="s">
        <v>34</v>
      </c>
      <c r="C16" s="17" t="s">
        <v>72</v>
      </c>
      <c r="E16" s="17" t="s">
        <v>73</v>
      </c>
      <c r="F16" s="17">
        <v>14</v>
      </c>
    </row>
    <row r="17" spans="2:6" x14ac:dyDescent="0.25">
      <c r="B17" s="17" t="s">
        <v>34</v>
      </c>
      <c r="C17" s="17" t="s">
        <v>74</v>
      </c>
      <c r="E17" s="17" t="s">
        <v>75</v>
      </c>
      <c r="F17" s="17">
        <v>15</v>
      </c>
    </row>
    <row r="18" spans="2:6" x14ac:dyDescent="0.25">
      <c r="B18" s="17" t="s">
        <v>34</v>
      </c>
      <c r="C18" s="17" t="s">
        <v>76</v>
      </c>
      <c r="E18" s="17" t="s">
        <v>77</v>
      </c>
      <c r="F18" s="17">
        <v>16</v>
      </c>
    </row>
    <row r="19" spans="2:6" x14ac:dyDescent="0.25">
      <c r="B19" s="17" t="s">
        <v>34</v>
      </c>
      <c r="C19" s="17" t="s">
        <v>78</v>
      </c>
      <c r="E19" s="17" t="s">
        <v>79</v>
      </c>
      <c r="F19" s="17">
        <v>17</v>
      </c>
    </row>
    <row r="20" spans="2:6" x14ac:dyDescent="0.25">
      <c r="B20" s="17" t="s">
        <v>34</v>
      </c>
      <c r="C20" s="17" t="s">
        <v>80</v>
      </c>
      <c r="E20" s="17" t="s">
        <v>81</v>
      </c>
      <c r="F20" s="17">
        <v>18</v>
      </c>
    </row>
    <row r="21" spans="2:6" x14ac:dyDescent="0.25">
      <c r="B21" s="17" t="s">
        <v>34</v>
      </c>
      <c r="C21" s="17" t="s">
        <v>82</v>
      </c>
      <c r="E21" s="17" t="s">
        <v>83</v>
      </c>
      <c r="F21" s="17">
        <v>19</v>
      </c>
    </row>
    <row r="22" spans="2:6" x14ac:dyDescent="0.25">
      <c r="B22" s="17" t="s">
        <v>34</v>
      </c>
      <c r="C22" s="17" t="s">
        <v>84</v>
      </c>
      <c r="E22" s="17" t="s">
        <v>85</v>
      </c>
      <c r="F22" s="17">
        <v>20</v>
      </c>
    </row>
    <row r="23" spans="2:6" x14ac:dyDescent="0.25">
      <c r="B23" s="17" t="s">
        <v>34</v>
      </c>
      <c r="C23" s="17" t="s">
        <v>86</v>
      </c>
      <c r="E23" s="17" t="s">
        <v>87</v>
      </c>
      <c r="F23" s="17">
        <v>21</v>
      </c>
    </row>
    <row r="24" spans="2:6" x14ac:dyDescent="0.25">
      <c r="B24" s="17" t="s">
        <v>34</v>
      </c>
      <c r="C24" s="17" t="s">
        <v>88</v>
      </c>
      <c r="E24" s="17" t="s">
        <v>89</v>
      </c>
      <c r="F24" s="17">
        <v>22</v>
      </c>
    </row>
    <row r="25" spans="2:6" x14ac:dyDescent="0.25">
      <c r="B25" s="17" t="s">
        <v>34</v>
      </c>
      <c r="C25" s="17" t="s">
        <v>90</v>
      </c>
      <c r="E25" s="17" t="s">
        <v>91</v>
      </c>
      <c r="F25" s="17">
        <v>23</v>
      </c>
    </row>
    <row r="26" spans="2:6" x14ac:dyDescent="0.25">
      <c r="B26" s="17" t="s">
        <v>34</v>
      </c>
      <c r="C26" s="17" t="s">
        <v>92</v>
      </c>
      <c r="E26" s="17" t="s">
        <v>93</v>
      </c>
      <c r="F26" s="17">
        <v>24</v>
      </c>
    </row>
    <row r="27" spans="2:6" x14ac:dyDescent="0.25">
      <c r="B27" s="17" t="s">
        <v>34</v>
      </c>
      <c r="C27" s="17" t="s">
        <v>94</v>
      </c>
      <c r="E27" s="17" t="s">
        <v>95</v>
      </c>
      <c r="F27" s="17">
        <v>25</v>
      </c>
    </row>
    <row r="28" spans="2:6" x14ac:dyDescent="0.25">
      <c r="B28" s="17" t="s">
        <v>34</v>
      </c>
      <c r="C28" s="17" t="s">
        <v>96</v>
      </c>
      <c r="E28" s="17" t="s">
        <v>97</v>
      </c>
      <c r="F28" s="17">
        <v>26</v>
      </c>
    </row>
    <row r="29" spans="2:6" x14ac:dyDescent="0.25">
      <c r="B29" s="17" t="s">
        <v>34</v>
      </c>
      <c r="C29" s="17" t="s">
        <v>60</v>
      </c>
      <c r="E29" s="17" t="s">
        <v>98</v>
      </c>
      <c r="F29" s="17">
        <v>27</v>
      </c>
    </row>
    <row r="30" spans="2:6" x14ac:dyDescent="0.25">
      <c r="B30" s="17" t="s">
        <v>34</v>
      </c>
      <c r="C30" s="17" t="s">
        <v>99</v>
      </c>
      <c r="E30" s="17" t="s">
        <v>100</v>
      </c>
      <c r="F30" s="17">
        <v>28</v>
      </c>
    </row>
    <row r="31" spans="2:6" x14ac:dyDescent="0.25">
      <c r="B31" s="17" t="s">
        <v>34</v>
      </c>
      <c r="C31" s="17" t="s">
        <v>101</v>
      </c>
      <c r="E31" s="17" t="s">
        <v>102</v>
      </c>
      <c r="F31" s="17">
        <v>29</v>
      </c>
    </row>
    <row r="32" spans="2:6" x14ac:dyDescent="0.25">
      <c r="B32" s="17" t="s">
        <v>34</v>
      </c>
      <c r="C32" s="17" t="s">
        <v>103</v>
      </c>
      <c r="E32" s="17" t="s">
        <v>104</v>
      </c>
      <c r="F32" s="17">
        <v>30</v>
      </c>
    </row>
    <row r="33" spans="2:6" x14ac:dyDescent="0.25">
      <c r="B33" s="17" t="s">
        <v>34</v>
      </c>
      <c r="C33" s="17" t="s">
        <v>105</v>
      </c>
      <c r="E33" s="17" t="s">
        <v>106</v>
      </c>
      <c r="F33" s="17">
        <v>31</v>
      </c>
    </row>
    <row r="34" spans="2:6" x14ac:dyDescent="0.25">
      <c r="B34" s="17" t="s">
        <v>34</v>
      </c>
      <c r="C34" s="17" t="s">
        <v>107</v>
      </c>
      <c r="E34" s="17" t="s">
        <v>108</v>
      </c>
    </row>
    <row r="35" spans="2:6" x14ac:dyDescent="0.25">
      <c r="B35" s="17" t="s">
        <v>34</v>
      </c>
      <c r="C35" s="17" t="s">
        <v>109</v>
      </c>
      <c r="E35" s="17" t="s">
        <v>110</v>
      </c>
    </row>
    <row r="36" spans="2:6" x14ac:dyDescent="0.25">
      <c r="B36" s="17" t="s">
        <v>34</v>
      </c>
      <c r="C36" s="17" t="s">
        <v>111</v>
      </c>
    </row>
    <row r="37" spans="2:6" x14ac:dyDescent="0.25">
      <c r="B37" s="17" t="s">
        <v>34</v>
      </c>
      <c r="C37" s="17" t="s">
        <v>112</v>
      </c>
    </row>
    <row r="38" spans="2:6" x14ac:dyDescent="0.25">
      <c r="B38" s="17" t="s">
        <v>34</v>
      </c>
      <c r="C38" s="17" t="s">
        <v>113</v>
      </c>
    </row>
    <row r="39" spans="2:6" x14ac:dyDescent="0.25">
      <c r="B39" s="17" t="s">
        <v>34</v>
      </c>
      <c r="C39" s="17" t="s">
        <v>114</v>
      </c>
    </row>
    <row r="40" spans="2:6" x14ac:dyDescent="0.25">
      <c r="B40" s="17" t="s">
        <v>34</v>
      </c>
      <c r="C40" s="17" t="s">
        <v>115</v>
      </c>
    </row>
    <row r="41" spans="2:6" x14ac:dyDescent="0.25">
      <c r="B41" s="17" t="s">
        <v>34</v>
      </c>
      <c r="C41" s="17" t="s">
        <v>116</v>
      </c>
    </row>
    <row r="42" spans="2:6" x14ac:dyDescent="0.25">
      <c r="B42" s="17" t="s">
        <v>34</v>
      </c>
      <c r="C42" s="17" t="s">
        <v>117</v>
      </c>
    </row>
    <row r="43" spans="2:6" x14ac:dyDescent="0.25">
      <c r="B43" s="17" t="s">
        <v>34</v>
      </c>
      <c r="C43" s="17" t="s">
        <v>118</v>
      </c>
    </row>
    <row r="44" spans="2:6" x14ac:dyDescent="0.25">
      <c r="B44" s="17" t="s">
        <v>34</v>
      </c>
      <c r="C44" s="17" t="s">
        <v>119</v>
      </c>
    </row>
    <row r="45" spans="2:6" x14ac:dyDescent="0.25">
      <c r="B45" s="17" t="s">
        <v>34</v>
      </c>
      <c r="C45" s="17" t="s">
        <v>120</v>
      </c>
    </row>
    <row r="46" spans="2:6" x14ac:dyDescent="0.25">
      <c r="B46" s="17" t="s">
        <v>34</v>
      </c>
      <c r="C46" s="17" t="s">
        <v>121</v>
      </c>
    </row>
    <row r="47" spans="2:6" x14ac:dyDescent="0.25">
      <c r="B47" s="17" t="s">
        <v>34</v>
      </c>
      <c r="C47" s="17" t="s">
        <v>122</v>
      </c>
    </row>
    <row r="48" spans="2:6" x14ac:dyDescent="0.25">
      <c r="B48" s="17" t="s">
        <v>34</v>
      </c>
      <c r="C48" s="17" t="s">
        <v>123</v>
      </c>
    </row>
    <row r="49" spans="2:3" x14ac:dyDescent="0.25">
      <c r="B49" s="17" t="s">
        <v>34</v>
      </c>
      <c r="C49" s="17" t="s">
        <v>124</v>
      </c>
    </row>
    <row r="50" spans="2:3" x14ac:dyDescent="0.25">
      <c r="B50" s="17" t="s">
        <v>34</v>
      </c>
      <c r="C50" s="17" t="s">
        <v>125</v>
      </c>
    </row>
    <row r="51" spans="2:3" x14ac:dyDescent="0.25">
      <c r="B51" s="17" t="s">
        <v>34</v>
      </c>
      <c r="C51" s="17" t="s">
        <v>126</v>
      </c>
    </row>
    <row r="52" spans="2:3" x14ac:dyDescent="0.25">
      <c r="B52" s="17" t="s">
        <v>34</v>
      </c>
      <c r="C52" s="17" t="s">
        <v>127</v>
      </c>
    </row>
    <row r="53" spans="2:3" x14ac:dyDescent="0.25">
      <c r="B53" s="17" t="s">
        <v>34</v>
      </c>
      <c r="C53" s="17" t="s">
        <v>128</v>
      </c>
    </row>
    <row r="54" spans="2:3" x14ac:dyDescent="0.25">
      <c r="B54" s="17" t="s">
        <v>34</v>
      </c>
      <c r="C54" s="17" t="s">
        <v>129</v>
      </c>
    </row>
    <row r="55" spans="2:3" x14ac:dyDescent="0.25">
      <c r="B55" s="17" t="s">
        <v>34</v>
      </c>
      <c r="C55" s="17" t="s">
        <v>130</v>
      </c>
    </row>
    <row r="56" spans="2:3" x14ac:dyDescent="0.25">
      <c r="B56" s="17" t="s">
        <v>34</v>
      </c>
      <c r="C56" s="17" t="s">
        <v>131</v>
      </c>
    </row>
    <row r="57" spans="2:3" x14ac:dyDescent="0.25">
      <c r="B57" s="17" t="s">
        <v>34</v>
      </c>
      <c r="C57" s="17" t="s">
        <v>132</v>
      </c>
    </row>
    <row r="58" spans="2:3" x14ac:dyDescent="0.25">
      <c r="B58" s="17" t="s">
        <v>34</v>
      </c>
      <c r="C58" s="17" t="s">
        <v>133</v>
      </c>
    </row>
    <row r="59" spans="2:3" x14ac:dyDescent="0.25">
      <c r="B59" s="17" t="s">
        <v>34</v>
      </c>
      <c r="C59" s="17" t="s">
        <v>134</v>
      </c>
    </row>
    <row r="60" spans="2:3" x14ac:dyDescent="0.25">
      <c r="B60" s="17" t="s">
        <v>34</v>
      </c>
      <c r="C60" s="17" t="s">
        <v>135</v>
      </c>
    </row>
    <row r="61" spans="2:3" x14ac:dyDescent="0.25">
      <c r="B61" s="17" t="s">
        <v>34</v>
      </c>
      <c r="C61" s="17" t="s">
        <v>136</v>
      </c>
    </row>
    <row r="62" spans="2:3" x14ac:dyDescent="0.25">
      <c r="B62" s="17" t="s">
        <v>34</v>
      </c>
      <c r="C62" s="17" t="s">
        <v>137</v>
      </c>
    </row>
    <row r="63" spans="2:3" x14ac:dyDescent="0.25">
      <c r="B63" s="17" t="s">
        <v>34</v>
      </c>
      <c r="C63" s="17" t="s">
        <v>138</v>
      </c>
    </row>
    <row r="64" spans="2:3" x14ac:dyDescent="0.25">
      <c r="B64" s="17" t="s">
        <v>34</v>
      </c>
      <c r="C64" s="17" t="s">
        <v>139</v>
      </c>
    </row>
    <row r="65" spans="2:3" x14ac:dyDescent="0.25">
      <c r="B65" s="17" t="s">
        <v>34</v>
      </c>
      <c r="C65" s="17" t="s">
        <v>140</v>
      </c>
    </row>
    <row r="66" spans="2:3" x14ac:dyDescent="0.25">
      <c r="B66" s="17" t="s">
        <v>34</v>
      </c>
      <c r="C66" s="17" t="s">
        <v>141</v>
      </c>
    </row>
    <row r="67" spans="2:3" x14ac:dyDescent="0.25">
      <c r="B67" s="17" t="s">
        <v>34</v>
      </c>
      <c r="C67" s="17" t="s">
        <v>142</v>
      </c>
    </row>
    <row r="68" spans="2:3" x14ac:dyDescent="0.25">
      <c r="B68" s="17" t="s">
        <v>34</v>
      </c>
      <c r="C68" s="17" t="s">
        <v>143</v>
      </c>
    </row>
    <row r="69" spans="2:3" x14ac:dyDescent="0.25">
      <c r="B69" s="17" t="s">
        <v>34</v>
      </c>
      <c r="C69" s="17" t="s">
        <v>144</v>
      </c>
    </row>
    <row r="70" spans="2:3" x14ac:dyDescent="0.25">
      <c r="B70" s="17" t="s">
        <v>34</v>
      </c>
      <c r="C70" s="17" t="s">
        <v>145</v>
      </c>
    </row>
    <row r="71" spans="2:3" x14ac:dyDescent="0.25">
      <c r="B71" s="17" t="s">
        <v>34</v>
      </c>
      <c r="C71" s="17" t="s">
        <v>146</v>
      </c>
    </row>
    <row r="72" spans="2:3" x14ac:dyDescent="0.25">
      <c r="B72" s="17" t="s">
        <v>34</v>
      </c>
      <c r="C72" s="17" t="s">
        <v>147</v>
      </c>
    </row>
    <row r="73" spans="2:3" x14ac:dyDescent="0.25">
      <c r="B73" s="17" t="s">
        <v>34</v>
      </c>
      <c r="C73" s="17" t="s">
        <v>148</v>
      </c>
    </row>
    <row r="74" spans="2:3" x14ac:dyDescent="0.25">
      <c r="B74" s="17" t="s">
        <v>34</v>
      </c>
      <c r="C74" s="17" t="s">
        <v>149</v>
      </c>
    </row>
    <row r="75" spans="2:3" x14ac:dyDescent="0.25">
      <c r="B75" s="17" t="s">
        <v>34</v>
      </c>
      <c r="C75" s="17" t="s">
        <v>89</v>
      </c>
    </row>
    <row r="76" spans="2:3" x14ac:dyDescent="0.25">
      <c r="B76" s="17" t="s">
        <v>34</v>
      </c>
      <c r="C76" s="17" t="s">
        <v>150</v>
      </c>
    </row>
    <row r="77" spans="2:3" x14ac:dyDescent="0.25">
      <c r="B77" s="17" t="s">
        <v>34</v>
      </c>
      <c r="C77" s="17" t="s">
        <v>151</v>
      </c>
    </row>
    <row r="78" spans="2:3" x14ac:dyDescent="0.25">
      <c r="B78" s="17" t="s">
        <v>34</v>
      </c>
      <c r="C78" s="17" t="s">
        <v>152</v>
      </c>
    </row>
    <row r="79" spans="2:3" x14ac:dyDescent="0.25">
      <c r="B79" s="17" t="s">
        <v>34</v>
      </c>
      <c r="C79" s="17" t="s">
        <v>153</v>
      </c>
    </row>
    <row r="80" spans="2:3" x14ac:dyDescent="0.25">
      <c r="B80" s="17" t="s">
        <v>34</v>
      </c>
      <c r="C80" s="17" t="s">
        <v>154</v>
      </c>
    </row>
    <row r="81" spans="2:3" x14ac:dyDescent="0.25">
      <c r="B81" s="17" t="s">
        <v>34</v>
      </c>
      <c r="C81" s="17" t="s">
        <v>155</v>
      </c>
    </row>
    <row r="82" spans="2:3" x14ac:dyDescent="0.25">
      <c r="B82" s="17" t="s">
        <v>34</v>
      </c>
      <c r="C82" s="17" t="s">
        <v>156</v>
      </c>
    </row>
    <row r="83" spans="2:3" x14ac:dyDescent="0.25">
      <c r="B83" s="17" t="s">
        <v>34</v>
      </c>
      <c r="C83" s="17" t="s">
        <v>157</v>
      </c>
    </row>
    <row r="84" spans="2:3" x14ac:dyDescent="0.25">
      <c r="B84" s="17" t="s">
        <v>34</v>
      </c>
      <c r="C84" s="17" t="s">
        <v>158</v>
      </c>
    </row>
    <row r="85" spans="2:3" x14ac:dyDescent="0.25">
      <c r="B85" s="17" t="s">
        <v>34</v>
      </c>
      <c r="C85" s="17" t="s">
        <v>159</v>
      </c>
    </row>
    <row r="86" spans="2:3" x14ac:dyDescent="0.25">
      <c r="B86" s="17" t="s">
        <v>34</v>
      </c>
      <c r="C86" s="17" t="s">
        <v>160</v>
      </c>
    </row>
    <row r="87" spans="2:3" x14ac:dyDescent="0.25">
      <c r="B87" s="17" t="s">
        <v>34</v>
      </c>
      <c r="C87" s="17" t="s">
        <v>161</v>
      </c>
    </row>
    <row r="88" spans="2:3" x14ac:dyDescent="0.25">
      <c r="B88" s="17" t="s">
        <v>34</v>
      </c>
      <c r="C88" s="17" t="s">
        <v>162</v>
      </c>
    </row>
    <row r="89" spans="2:3" x14ac:dyDescent="0.25">
      <c r="B89" s="17" t="s">
        <v>34</v>
      </c>
      <c r="C89" s="17" t="s">
        <v>163</v>
      </c>
    </row>
    <row r="90" spans="2:3" x14ac:dyDescent="0.25">
      <c r="B90" s="17" t="s">
        <v>34</v>
      </c>
      <c r="C90" s="17" t="s">
        <v>164</v>
      </c>
    </row>
    <row r="91" spans="2:3" x14ac:dyDescent="0.25">
      <c r="B91" s="17" t="s">
        <v>34</v>
      </c>
      <c r="C91" s="17" t="s">
        <v>165</v>
      </c>
    </row>
    <row r="92" spans="2:3" x14ac:dyDescent="0.25">
      <c r="B92" s="17" t="s">
        <v>34</v>
      </c>
      <c r="C92" s="17" t="s">
        <v>166</v>
      </c>
    </row>
    <row r="93" spans="2:3" x14ac:dyDescent="0.25">
      <c r="B93" s="17" t="s">
        <v>34</v>
      </c>
      <c r="C93" s="17" t="s">
        <v>167</v>
      </c>
    </row>
    <row r="94" spans="2:3" x14ac:dyDescent="0.25">
      <c r="B94" s="17" t="s">
        <v>34</v>
      </c>
      <c r="C94" s="17" t="s">
        <v>168</v>
      </c>
    </row>
    <row r="95" spans="2:3" x14ac:dyDescent="0.25">
      <c r="B95" s="17" t="s">
        <v>34</v>
      </c>
      <c r="C95" s="17" t="s">
        <v>169</v>
      </c>
    </row>
    <row r="96" spans="2:3" x14ac:dyDescent="0.25">
      <c r="B96" s="17" t="s">
        <v>34</v>
      </c>
      <c r="C96" s="17" t="s">
        <v>170</v>
      </c>
    </row>
    <row r="97" spans="2:3" x14ac:dyDescent="0.25">
      <c r="B97" s="17" t="s">
        <v>34</v>
      </c>
      <c r="C97" s="17" t="s">
        <v>171</v>
      </c>
    </row>
    <row r="98" spans="2:3" x14ac:dyDescent="0.25">
      <c r="B98" s="17" t="s">
        <v>34</v>
      </c>
      <c r="C98" s="17" t="s">
        <v>172</v>
      </c>
    </row>
    <row r="99" spans="2:3" x14ac:dyDescent="0.25">
      <c r="B99" s="17" t="s">
        <v>34</v>
      </c>
      <c r="C99" s="17" t="s">
        <v>173</v>
      </c>
    </row>
    <row r="100" spans="2:3" x14ac:dyDescent="0.25">
      <c r="B100" s="17" t="s">
        <v>34</v>
      </c>
      <c r="C100" s="17" t="s">
        <v>174</v>
      </c>
    </row>
    <row r="101" spans="2:3" x14ac:dyDescent="0.25">
      <c r="B101" s="17" t="s">
        <v>34</v>
      </c>
      <c r="C101" s="17" t="s">
        <v>175</v>
      </c>
    </row>
    <row r="102" spans="2:3" x14ac:dyDescent="0.25">
      <c r="B102" s="17" t="s">
        <v>34</v>
      </c>
      <c r="C102" s="17" t="s">
        <v>176</v>
      </c>
    </row>
    <row r="103" spans="2:3" x14ac:dyDescent="0.25">
      <c r="B103" s="17" t="s">
        <v>34</v>
      </c>
      <c r="C103" s="17" t="s">
        <v>177</v>
      </c>
    </row>
    <row r="104" spans="2:3" x14ac:dyDescent="0.25">
      <c r="B104" s="17" t="s">
        <v>34</v>
      </c>
      <c r="C104" s="17" t="s">
        <v>178</v>
      </c>
    </row>
    <row r="105" spans="2:3" x14ac:dyDescent="0.25">
      <c r="B105" s="17" t="s">
        <v>34</v>
      </c>
      <c r="C105" s="17" t="s">
        <v>179</v>
      </c>
    </row>
    <row r="106" spans="2:3" x14ac:dyDescent="0.25">
      <c r="B106" s="17" t="s">
        <v>34</v>
      </c>
      <c r="C106" s="17" t="s">
        <v>180</v>
      </c>
    </row>
    <row r="107" spans="2:3" x14ac:dyDescent="0.25">
      <c r="B107" s="17" t="s">
        <v>34</v>
      </c>
      <c r="C107" s="17" t="s">
        <v>181</v>
      </c>
    </row>
    <row r="108" spans="2:3" x14ac:dyDescent="0.25">
      <c r="B108" s="17" t="s">
        <v>34</v>
      </c>
      <c r="C108" s="17" t="s">
        <v>182</v>
      </c>
    </row>
    <row r="109" spans="2:3" x14ac:dyDescent="0.25">
      <c r="B109" s="17" t="s">
        <v>34</v>
      </c>
      <c r="C109" s="17" t="s">
        <v>183</v>
      </c>
    </row>
    <row r="110" spans="2:3" x14ac:dyDescent="0.25">
      <c r="B110" s="17" t="s">
        <v>34</v>
      </c>
      <c r="C110" s="17" t="s">
        <v>184</v>
      </c>
    </row>
    <row r="111" spans="2:3" x14ac:dyDescent="0.25">
      <c r="B111" s="17" t="s">
        <v>34</v>
      </c>
      <c r="C111" s="17" t="s">
        <v>185</v>
      </c>
    </row>
    <row r="112" spans="2:3" x14ac:dyDescent="0.25">
      <c r="B112" s="17" t="s">
        <v>34</v>
      </c>
      <c r="C112" s="17" t="s">
        <v>186</v>
      </c>
    </row>
    <row r="113" spans="2:3" x14ac:dyDescent="0.25">
      <c r="B113" s="17" t="s">
        <v>34</v>
      </c>
      <c r="C113" s="17" t="s">
        <v>187</v>
      </c>
    </row>
    <row r="114" spans="2:3" x14ac:dyDescent="0.25">
      <c r="B114" s="17" t="s">
        <v>34</v>
      </c>
      <c r="C114" s="17" t="s">
        <v>188</v>
      </c>
    </row>
    <row r="115" spans="2:3" x14ac:dyDescent="0.25">
      <c r="B115" s="17" t="s">
        <v>34</v>
      </c>
      <c r="C115" s="17" t="s">
        <v>189</v>
      </c>
    </row>
    <row r="116" spans="2:3" x14ac:dyDescent="0.25">
      <c r="B116" s="17" t="s">
        <v>34</v>
      </c>
      <c r="C116" s="17" t="s">
        <v>190</v>
      </c>
    </row>
    <row r="117" spans="2:3" x14ac:dyDescent="0.25">
      <c r="B117" s="17" t="s">
        <v>34</v>
      </c>
      <c r="C117" s="17" t="s">
        <v>191</v>
      </c>
    </row>
    <row r="118" spans="2:3" x14ac:dyDescent="0.25">
      <c r="B118" s="17" t="s">
        <v>34</v>
      </c>
      <c r="C118" s="17" t="s">
        <v>192</v>
      </c>
    </row>
    <row r="119" spans="2:3" x14ac:dyDescent="0.25">
      <c r="B119" s="17" t="s">
        <v>34</v>
      </c>
      <c r="C119" s="17" t="s">
        <v>193</v>
      </c>
    </row>
    <row r="120" spans="2:3" x14ac:dyDescent="0.25">
      <c r="B120" s="17" t="s">
        <v>34</v>
      </c>
      <c r="C120" s="17" t="s">
        <v>194</v>
      </c>
    </row>
    <row r="121" spans="2:3" x14ac:dyDescent="0.25">
      <c r="B121" s="17" t="s">
        <v>34</v>
      </c>
      <c r="C121" s="17" t="s">
        <v>195</v>
      </c>
    </row>
    <row r="122" spans="2:3" x14ac:dyDescent="0.25">
      <c r="B122" s="17" t="s">
        <v>34</v>
      </c>
      <c r="C122" s="17" t="s">
        <v>196</v>
      </c>
    </row>
    <row r="123" spans="2:3" x14ac:dyDescent="0.25">
      <c r="B123" s="17" t="s">
        <v>34</v>
      </c>
      <c r="C123" s="17" t="s">
        <v>197</v>
      </c>
    </row>
    <row r="124" spans="2:3" x14ac:dyDescent="0.25">
      <c r="B124" s="17" t="s">
        <v>34</v>
      </c>
      <c r="C124" s="17" t="s">
        <v>198</v>
      </c>
    </row>
    <row r="125" spans="2:3" x14ac:dyDescent="0.25">
      <c r="B125" s="17" t="s">
        <v>34</v>
      </c>
      <c r="C125" s="17" t="s">
        <v>199</v>
      </c>
    </row>
    <row r="126" spans="2:3" x14ac:dyDescent="0.25">
      <c r="B126" s="17" t="s">
        <v>34</v>
      </c>
      <c r="C126" s="17" t="s">
        <v>200</v>
      </c>
    </row>
    <row r="127" spans="2:3" x14ac:dyDescent="0.25">
      <c r="B127" s="17" t="s">
        <v>34</v>
      </c>
      <c r="C127" s="17" t="s">
        <v>201</v>
      </c>
    </row>
    <row r="128" spans="2:3" x14ac:dyDescent="0.25">
      <c r="B128" s="17" t="s">
        <v>47</v>
      </c>
      <c r="C128" s="17" t="s">
        <v>202</v>
      </c>
    </row>
    <row r="129" spans="2:3" x14ac:dyDescent="0.25">
      <c r="B129" s="17" t="s">
        <v>47</v>
      </c>
      <c r="C129" s="17" t="s">
        <v>203</v>
      </c>
    </row>
    <row r="130" spans="2:3" x14ac:dyDescent="0.25">
      <c r="B130" s="17" t="s">
        <v>47</v>
      </c>
      <c r="C130" s="17" t="s">
        <v>204</v>
      </c>
    </row>
    <row r="131" spans="2:3" x14ac:dyDescent="0.25">
      <c r="B131" s="17" t="s">
        <v>47</v>
      </c>
      <c r="C131" s="17" t="s">
        <v>205</v>
      </c>
    </row>
    <row r="132" spans="2:3" x14ac:dyDescent="0.25">
      <c r="B132" s="17" t="s">
        <v>47</v>
      </c>
      <c r="C132" s="17" t="s">
        <v>206</v>
      </c>
    </row>
    <row r="133" spans="2:3" x14ac:dyDescent="0.25">
      <c r="B133" s="17" t="s">
        <v>47</v>
      </c>
      <c r="C133" s="17" t="s">
        <v>207</v>
      </c>
    </row>
    <row r="134" spans="2:3" x14ac:dyDescent="0.25">
      <c r="B134" s="17" t="s">
        <v>47</v>
      </c>
      <c r="C134" s="17" t="s">
        <v>208</v>
      </c>
    </row>
    <row r="135" spans="2:3" x14ac:dyDescent="0.25">
      <c r="B135" s="17" t="s">
        <v>47</v>
      </c>
      <c r="C135" s="17" t="s">
        <v>209</v>
      </c>
    </row>
    <row r="136" spans="2:3" x14ac:dyDescent="0.25">
      <c r="B136" s="17" t="s">
        <v>47</v>
      </c>
      <c r="C136" s="17" t="s">
        <v>210</v>
      </c>
    </row>
    <row r="137" spans="2:3" x14ac:dyDescent="0.25">
      <c r="B137" s="17" t="s">
        <v>47</v>
      </c>
      <c r="C137" s="17" t="s">
        <v>211</v>
      </c>
    </row>
    <row r="138" spans="2:3" x14ac:dyDescent="0.25">
      <c r="B138" s="17" t="s">
        <v>47</v>
      </c>
      <c r="C138" s="17" t="s">
        <v>212</v>
      </c>
    </row>
    <row r="139" spans="2:3" x14ac:dyDescent="0.25">
      <c r="B139" s="17" t="s">
        <v>47</v>
      </c>
      <c r="C139" s="17" t="s">
        <v>213</v>
      </c>
    </row>
    <row r="140" spans="2:3" x14ac:dyDescent="0.25">
      <c r="B140" s="17" t="s">
        <v>47</v>
      </c>
      <c r="C140" s="17" t="s">
        <v>214</v>
      </c>
    </row>
    <row r="141" spans="2:3" x14ac:dyDescent="0.25">
      <c r="B141" s="17" t="s">
        <v>47</v>
      </c>
      <c r="C141" s="17" t="s">
        <v>215</v>
      </c>
    </row>
    <row r="142" spans="2:3" x14ac:dyDescent="0.25">
      <c r="B142" s="17" t="s">
        <v>47</v>
      </c>
      <c r="C142" s="17" t="s">
        <v>216</v>
      </c>
    </row>
    <row r="143" spans="2:3" x14ac:dyDescent="0.25">
      <c r="B143" s="17" t="s">
        <v>47</v>
      </c>
      <c r="C143" s="17" t="s">
        <v>217</v>
      </c>
    </row>
    <row r="144" spans="2:3" x14ac:dyDescent="0.25">
      <c r="B144" s="17" t="s">
        <v>47</v>
      </c>
      <c r="C144" s="17" t="s">
        <v>162</v>
      </c>
    </row>
    <row r="145" spans="2:3" x14ac:dyDescent="0.25">
      <c r="B145" s="17" t="s">
        <v>47</v>
      </c>
      <c r="C145" s="17" t="s">
        <v>218</v>
      </c>
    </row>
    <row r="146" spans="2:3" x14ac:dyDescent="0.25">
      <c r="B146" s="17" t="s">
        <v>47</v>
      </c>
      <c r="C146" s="17" t="s">
        <v>219</v>
      </c>
    </row>
    <row r="147" spans="2:3" x14ac:dyDescent="0.25">
      <c r="B147" s="17" t="s">
        <v>47</v>
      </c>
      <c r="C147" s="17" t="s">
        <v>220</v>
      </c>
    </row>
    <row r="148" spans="2:3" x14ac:dyDescent="0.25">
      <c r="B148" s="17" t="s">
        <v>47</v>
      </c>
      <c r="C148" s="17" t="s">
        <v>221</v>
      </c>
    </row>
    <row r="149" spans="2:3" x14ac:dyDescent="0.25">
      <c r="B149" s="17" t="s">
        <v>47</v>
      </c>
      <c r="C149" s="17" t="s">
        <v>222</v>
      </c>
    </row>
    <row r="150" spans="2:3" x14ac:dyDescent="0.25">
      <c r="B150" s="17" t="s">
        <v>47</v>
      </c>
      <c r="C150" s="17" t="s">
        <v>223</v>
      </c>
    </row>
    <row r="151" spans="2:3" x14ac:dyDescent="0.25">
      <c r="B151" s="17" t="s">
        <v>51</v>
      </c>
      <c r="C151" s="17" t="s">
        <v>224</v>
      </c>
    </row>
    <row r="152" spans="2:3" x14ac:dyDescent="0.25">
      <c r="B152" s="17" t="s">
        <v>54</v>
      </c>
      <c r="C152" s="17" t="s">
        <v>225</v>
      </c>
    </row>
    <row r="153" spans="2:3" x14ac:dyDescent="0.25">
      <c r="B153" s="17" t="s">
        <v>54</v>
      </c>
      <c r="C153" s="17" t="s">
        <v>226</v>
      </c>
    </row>
    <row r="154" spans="2:3" x14ac:dyDescent="0.25">
      <c r="B154" s="17" t="s">
        <v>54</v>
      </c>
      <c r="C154" s="17" t="s">
        <v>227</v>
      </c>
    </row>
    <row r="155" spans="2:3" x14ac:dyDescent="0.25">
      <c r="B155" s="17" t="s">
        <v>54</v>
      </c>
      <c r="C155" s="17" t="s">
        <v>228</v>
      </c>
    </row>
    <row r="156" spans="2:3" x14ac:dyDescent="0.25">
      <c r="B156" s="17" t="s">
        <v>54</v>
      </c>
      <c r="C156" s="17" t="s">
        <v>229</v>
      </c>
    </row>
    <row r="157" spans="2:3" x14ac:dyDescent="0.25">
      <c r="B157" s="17" t="s">
        <v>54</v>
      </c>
      <c r="C157" s="17" t="s">
        <v>230</v>
      </c>
    </row>
    <row r="158" spans="2:3" x14ac:dyDescent="0.25">
      <c r="B158" s="17" t="s">
        <v>54</v>
      </c>
      <c r="C158" s="17" t="s">
        <v>231</v>
      </c>
    </row>
    <row r="159" spans="2:3" x14ac:dyDescent="0.25">
      <c r="B159" s="17" t="s">
        <v>54</v>
      </c>
      <c r="C159" s="17" t="s">
        <v>232</v>
      </c>
    </row>
    <row r="160" spans="2:3" x14ac:dyDescent="0.25">
      <c r="B160" s="17" t="s">
        <v>54</v>
      </c>
      <c r="C160" s="17" t="s">
        <v>233</v>
      </c>
    </row>
    <row r="161" spans="2:3" x14ac:dyDescent="0.25">
      <c r="B161" s="17" t="s">
        <v>54</v>
      </c>
      <c r="C161" s="17" t="s">
        <v>234</v>
      </c>
    </row>
    <row r="162" spans="2:3" x14ac:dyDescent="0.25">
      <c r="B162" s="17" t="s">
        <v>54</v>
      </c>
      <c r="C162" s="17" t="s">
        <v>73</v>
      </c>
    </row>
    <row r="163" spans="2:3" x14ac:dyDescent="0.25">
      <c r="B163" s="17" t="s">
        <v>54</v>
      </c>
      <c r="C163" s="17" t="s">
        <v>235</v>
      </c>
    </row>
    <row r="164" spans="2:3" x14ac:dyDescent="0.25">
      <c r="B164" s="17" t="s">
        <v>54</v>
      </c>
      <c r="C164" s="17" t="s">
        <v>236</v>
      </c>
    </row>
    <row r="165" spans="2:3" x14ac:dyDescent="0.25">
      <c r="B165" s="17" t="s">
        <v>54</v>
      </c>
      <c r="C165" s="17" t="s">
        <v>237</v>
      </c>
    </row>
    <row r="166" spans="2:3" x14ac:dyDescent="0.25">
      <c r="B166" s="17" t="s">
        <v>54</v>
      </c>
      <c r="C166" s="17" t="s">
        <v>238</v>
      </c>
    </row>
    <row r="167" spans="2:3" x14ac:dyDescent="0.25">
      <c r="B167" s="17" t="s">
        <v>54</v>
      </c>
      <c r="C167" s="17" t="s">
        <v>239</v>
      </c>
    </row>
    <row r="168" spans="2:3" x14ac:dyDescent="0.25">
      <c r="B168" s="17" t="s">
        <v>54</v>
      </c>
      <c r="C168" s="17" t="s">
        <v>240</v>
      </c>
    </row>
    <row r="169" spans="2:3" x14ac:dyDescent="0.25">
      <c r="B169" s="17" t="s">
        <v>54</v>
      </c>
      <c r="C169" s="17" t="s">
        <v>241</v>
      </c>
    </row>
    <row r="170" spans="2:3" x14ac:dyDescent="0.25">
      <c r="B170" s="17" t="s">
        <v>54</v>
      </c>
      <c r="C170" s="17" t="s">
        <v>242</v>
      </c>
    </row>
    <row r="171" spans="2:3" x14ac:dyDescent="0.25">
      <c r="B171" s="17" t="s">
        <v>54</v>
      </c>
      <c r="C171" s="17" t="s">
        <v>243</v>
      </c>
    </row>
    <row r="172" spans="2:3" x14ac:dyDescent="0.25">
      <c r="B172" s="17" t="s">
        <v>54</v>
      </c>
      <c r="C172" s="17" t="s">
        <v>244</v>
      </c>
    </row>
    <row r="173" spans="2:3" x14ac:dyDescent="0.25">
      <c r="B173" s="17" t="s">
        <v>54</v>
      </c>
      <c r="C173" s="17" t="s">
        <v>245</v>
      </c>
    </row>
    <row r="174" spans="2:3" x14ac:dyDescent="0.25">
      <c r="B174" s="17" t="s">
        <v>54</v>
      </c>
      <c r="C174" s="17" t="s">
        <v>246</v>
      </c>
    </row>
    <row r="175" spans="2:3" x14ac:dyDescent="0.25">
      <c r="B175" s="17" t="s">
        <v>54</v>
      </c>
      <c r="C175" s="17" t="s">
        <v>247</v>
      </c>
    </row>
    <row r="176" spans="2:3" x14ac:dyDescent="0.25">
      <c r="B176" s="17" t="s">
        <v>54</v>
      </c>
      <c r="C176" s="17" t="s">
        <v>248</v>
      </c>
    </row>
    <row r="177" spans="2:3" x14ac:dyDescent="0.25">
      <c r="B177" s="17" t="s">
        <v>54</v>
      </c>
      <c r="C177" s="17" t="s">
        <v>249</v>
      </c>
    </row>
    <row r="178" spans="2:3" x14ac:dyDescent="0.25">
      <c r="B178" s="17" t="s">
        <v>54</v>
      </c>
      <c r="C178" s="17" t="s">
        <v>250</v>
      </c>
    </row>
    <row r="179" spans="2:3" x14ac:dyDescent="0.25">
      <c r="B179" s="17" t="s">
        <v>54</v>
      </c>
      <c r="C179" s="17" t="s">
        <v>251</v>
      </c>
    </row>
    <row r="180" spans="2:3" x14ac:dyDescent="0.25">
      <c r="B180" s="17" t="s">
        <v>54</v>
      </c>
      <c r="C180" s="17" t="s">
        <v>252</v>
      </c>
    </row>
    <row r="181" spans="2:3" x14ac:dyDescent="0.25">
      <c r="B181" s="17" t="s">
        <v>54</v>
      </c>
      <c r="C181" s="17" t="s">
        <v>253</v>
      </c>
    </row>
    <row r="182" spans="2:3" x14ac:dyDescent="0.25">
      <c r="B182" s="17" t="s">
        <v>54</v>
      </c>
      <c r="C182" s="17" t="s">
        <v>254</v>
      </c>
    </row>
    <row r="183" spans="2:3" x14ac:dyDescent="0.25">
      <c r="B183" s="17" t="s">
        <v>54</v>
      </c>
      <c r="C183" s="17" t="s">
        <v>255</v>
      </c>
    </row>
    <row r="184" spans="2:3" x14ac:dyDescent="0.25">
      <c r="B184" s="17" t="s">
        <v>54</v>
      </c>
      <c r="C184" s="17" t="s">
        <v>256</v>
      </c>
    </row>
    <row r="185" spans="2:3" x14ac:dyDescent="0.25">
      <c r="B185" s="17" t="s">
        <v>54</v>
      </c>
      <c r="C185" s="17" t="s">
        <v>257</v>
      </c>
    </row>
    <row r="186" spans="2:3" x14ac:dyDescent="0.25">
      <c r="B186" s="17" t="s">
        <v>54</v>
      </c>
      <c r="C186" s="17" t="s">
        <v>258</v>
      </c>
    </row>
    <row r="187" spans="2:3" x14ac:dyDescent="0.25">
      <c r="B187" s="17" t="s">
        <v>54</v>
      </c>
      <c r="C187" s="17" t="s">
        <v>259</v>
      </c>
    </row>
    <row r="188" spans="2:3" x14ac:dyDescent="0.25">
      <c r="B188" s="17" t="s">
        <v>54</v>
      </c>
      <c r="C188" s="17" t="s">
        <v>260</v>
      </c>
    </row>
    <row r="189" spans="2:3" x14ac:dyDescent="0.25">
      <c r="B189" s="17" t="s">
        <v>54</v>
      </c>
      <c r="C189" s="17" t="s">
        <v>261</v>
      </c>
    </row>
    <row r="190" spans="2:3" x14ac:dyDescent="0.25">
      <c r="B190" s="17" t="s">
        <v>54</v>
      </c>
      <c r="C190" s="17" t="s">
        <v>262</v>
      </c>
    </row>
    <row r="191" spans="2:3" x14ac:dyDescent="0.25">
      <c r="B191" s="17" t="s">
        <v>54</v>
      </c>
      <c r="C191" s="17" t="s">
        <v>263</v>
      </c>
    </row>
    <row r="192" spans="2:3" x14ac:dyDescent="0.25">
      <c r="B192" s="17" t="s">
        <v>54</v>
      </c>
      <c r="C192" s="17" t="s">
        <v>264</v>
      </c>
    </row>
    <row r="193" spans="2:3" x14ac:dyDescent="0.25">
      <c r="B193" s="17" t="s">
        <v>54</v>
      </c>
      <c r="C193" s="17" t="s">
        <v>265</v>
      </c>
    </row>
    <row r="194" spans="2:3" x14ac:dyDescent="0.25">
      <c r="B194" s="17" t="s">
        <v>54</v>
      </c>
      <c r="C194" s="17" t="s">
        <v>266</v>
      </c>
    </row>
    <row r="195" spans="2:3" x14ac:dyDescent="0.25">
      <c r="B195" s="17" t="s">
        <v>54</v>
      </c>
      <c r="C195" s="17" t="s">
        <v>267</v>
      </c>
    </row>
    <row r="196" spans="2:3" x14ac:dyDescent="0.25">
      <c r="B196" s="17" t="s">
        <v>54</v>
      </c>
      <c r="C196" s="17" t="s">
        <v>268</v>
      </c>
    </row>
    <row r="197" spans="2:3" x14ac:dyDescent="0.25">
      <c r="B197" s="17" t="s">
        <v>54</v>
      </c>
      <c r="C197" s="17" t="s">
        <v>269</v>
      </c>
    </row>
    <row r="198" spans="2:3" x14ac:dyDescent="0.25">
      <c r="B198" s="17" t="s">
        <v>57</v>
      </c>
      <c r="C198" s="17" t="s">
        <v>270</v>
      </c>
    </row>
    <row r="199" spans="2:3" x14ac:dyDescent="0.25">
      <c r="B199" s="17" t="s">
        <v>57</v>
      </c>
      <c r="C199" s="17" t="s">
        <v>271</v>
      </c>
    </row>
    <row r="200" spans="2:3" x14ac:dyDescent="0.25">
      <c r="B200" s="17" t="s">
        <v>57</v>
      </c>
      <c r="C200" s="17" t="s">
        <v>272</v>
      </c>
    </row>
    <row r="201" spans="2:3" x14ac:dyDescent="0.25">
      <c r="B201" s="17" t="s">
        <v>57</v>
      </c>
      <c r="C201" s="17" t="s">
        <v>273</v>
      </c>
    </row>
    <row r="202" spans="2:3" x14ac:dyDescent="0.25">
      <c r="B202" s="17" t="s">
        <v>57</v>
      </c>
      <c r="C202" s="17" t="s">
        <v>274</v>
      </c>
    </row>
    <row r="203" spans="2:3" x14ac:dyDescent="0.25">
      <c r="B203" s="17" t="s">
        <v>57</v>
      </c>
      <c r="C203" s="17" t="s">
        <v>275</v>
      </c>
    </row>
    <row r="204" spans="2:3" x14ac:dyDescent="0.25">
      <c r="B204" s="17" t="s">
        <v>57</v>
      </c>
      <c r="C204" s="17" t="s">
        <v>276</v>
      </c>
    </row>
    <row r="205" spans="2:3" x14ac:dyDescent="0.25">
      <c r="B205" s="17" t="s">
        <v>57</v>
      </c>
      <c r="C205" s="17" t="s">
        <v>277</v>
      </c>
    </row>
    <row r="206" spans="2:3" x14ac:dyDescent="0.25">
      <c r="B206" s="17" t="s">
        <v>57</v>
      </c>
      <c r="C206" s="17" t="s">
        <v>57</v>
      </c>
    </row>
    <row r="207" spans="2:3" x14ac:dyDescent="0.25">
      <c r="B207" s="17" t="s">
        <v>57</v>
      </c>
      <c r="C207" s="17" t="s">
        <v>90</v>
      </c>
    </row>
    <row r="208" spans="2:3" x14ac:dyDescent="0.25">
      <c r="B208" s="17" t="s">
        <v>57</v>
      </c>
      <c r="C208" s="17" t="s">
        <v>278</v>
      </c>
    </row>
    <row r="209" spans="2:3" x14ac:dyDescent="0.25">
      <c r="B209" s="17" t="s">
        <v>57</v>
      </c>
      <c r="C209" s="17" t="s">
        <v>279</v>
      </c>
    </row>
    <row r="210" spans="2:3" x14ac:dyDescent="0.25">
      <c r="B210" s="17" t="s">
        <v>57</v>
      </c>
      <c r="C210" s="17" t="s">
        <v>60</v>
      </c>
    </row>
    <row r="211" spans="2:3" x14ac:dyDescent="0.25">
      <c r="B211" s="17" t="s">
        <v>57</v>
      </c>
      <c r="C211" s="17" t="s">
        <v>280</v>
      </c>
    </row>
    <row r="212" spans="2:3" x14ac:dyDescent="0.25">
      <c r="B212" s="17" t="s">
        <v>57</v>
      </c>
      <c r="C212" s="17" t="s">
        <v>281</v>
      </c>
    </row>
    <row r="213" spans="2:3" x14ac:dyDescent="0.25">
      <c r="B213" s="17" t="s">
        <v>57</v>
      </c>
      <c r="C213" s="17" t="s">
        <v>282</v>
      </c>
    </row>
    <row r="214" spans="2:3" x14ac:dyDescent="0.25">
      <c r="B214" s="17" t="s">
        <v>57</v>
      </c>
      <c r="C214" s="17" t="s">
        <v>283</v>
      </c>
    </row>
    <row r="215" spans="2:3" x14ac:dyDescent="0.25">
      <c r="B215" s="17" t="s">
        <v>57</v>
      </c>
      <c r="C215" s="17" t="s">
        <v>284</v>
      </c>
    </row>
    <row r="216" spans="2:3" x14ac:dyDescent="0.25">
      <c r="B216" s="17" t="s">
        <v>57</v>
      </c>
      <c r="C216" s="17" t="s">
        <v>285</v>
      </c>
    </row>
    <row r="217" spans="2:3" x14ac:dyDescent="0.25">
      <c r="B217" s="17" t="s">
        <v>57</v>
      </c>
      <c r="C217" s="17" t="s">
        <v>286</v>
      </c>
    </row>
    <row r="218" spans="2:3" x14ac:dyDescent="0.25">
      <c r="B218" s="17" t="s">
        <v>57</v>
      </c>
      <c r="C218" s="17" t="s">
        <v>287</v>
      </c>
    </row>
    <row r="219" spans="2:3" x14ac:dyDescent="0.25">
      <c r="B219" s="17" t="s">
        <v>57</v>
      </c>
      <c r="C219" s="17" t="s">
        <v>288</v>
      </c>
    </row>
    <row r="220" spans="2:3" x14ac:dyDescent="0.25">
      <c r="B220" s="17" t="s">
        <v>57</v>
      </c>
      <c r="C220" s="17" t="s">
        <v>289</v>
      </c>
    </row>
    <row r="221" spans="2:3" x14ac:dyDescent="0.25">
      <c r="B221" s="17" t="s">
        <v>57</v>
      </c>
      <c r="C221" s="17" t="s">
        <v>290</v>
      </c>
    </row>
    <row r="222" spans="2:3" x14ac:dyDescent="0.25">
      <c r="B222" s="17" t="s">
        <v>57</v>
      </c>
      <c r="C222" s="17" t="s">
        <v>291</v>
      </c>
    </row>
    <row r="223" spans="2:3" x14ac:dyDescent="0.25">
      <c r="B223" s="17" t="s">
        <v>57</v>
      </c>
      <c r="C223" s="17" t="s">
        <v>292</v>
      </c>
    </row>
    <row r="224" spans="2:3" x14ac:dyDescent="0.25">
      <c r="B224" s="17" t="s">
        <v>57</v>
      </c>
      <c r="C224" s="17" t="s">
        <v>293</v>
      </c>
    </row>
    <row r="225" spans="2:3" x14ac:dyDescent="0.25">
      <c r="B225" s="17" t="s">
        <v>57</v>
      </c>
      <c r="C225" s="17" t="s">
        <v>294</v>
      </c>
    </row>
    <row r="226" spans="2:3" x14ac:dyDescent="0.25">
      <c r="B226" s="17" t="s">
        <v>57</v>
      </c>
      <c r="C226" s="17" t="s">
        <v>295</v>
      </c>
    </row>
    <row r="227" spans="2:3" x14ac:dyDescent="0.25">
      <c r="B227" s="17" t="s">
        <v>57</v>
      </c>
      <c r="C227" s="17" t="s">
        <v>296</v>
      </c>
    </row>
    <row r="228" spans="2:3" x14ac:dyDescent="0.25">
      <c r="B228" s="17" t="s">
        <v>57</v>
      </c>
      <c r="C228" s="17" t="s">
        <v>297</v>
      </c>
    </row>
    <row r="229" spans="2:3" x14ac:dyDescent="0.25">
      <c r="B229" s="17" t="s">
        <v>57</v>
      </c>
      <c r="C229" s="17" t="s">
        <v>298</v>
      </c>
    </row>
    <row r="230" spans="2:3" x14ac:dyDescent="0.25">
      <c r="B230" s="17" t="s">
        <v>57</v>
      </c>
      <c r="C230" s="17" t="s">
        <v>299</v>
      </c>
    </row>
    <row r="231" spans="2:3" x14ac:dyDescent="0.25">
      <c r="B231" s="17" t="s">
        <v>57</v>
      </c>
      <c r="C231" s="17" t="s">
        <v>300</v>
      </c>
    </row>
    <row r="232" spans="2:3" x14ac:dyDescent="0.25">
      <c r="B232" s="17" t="s">
        <v>57</v>
      </c>
      <c r="C232" s="17" t="s">
        <v>301</v>
      </c>
    </row>
    <row r="233" spans="2:3" x14ac:dyDescent="0.25">
      <c r="B233" s="17" t="s">
        <v>57</v>
      </c>
      <c r="C233" s="17" t="s">
        <v>302</v>
      </c>
    </row>
    <row r="234" spans="2:3" x14ac:dyDescent="0.25">
      <c r="B234" s="17" t="s">
        <v>57</v>
      </c>
      <c r="C234" s="17" t="s">
        <v>303</v>
      </c>
    </row>
    <row r="235" spans="2:3" x14ac:dyDescent="0.25">
      <c r="B235" s="17" t="s">
        <v>57</v>
      </c>
      <c r="C235" s="17" t="s">
        <v>304</v>
      </c>
    </row>
    <row r="236" spans="2:3" x14ac:dyDescent="0.25">
      <c r="B236" s="17" t="s">
        <v>57</v>
      </c>
      <c r="C236" s="17" t="s">
        <v>305</v>
      </c>
    </row>
    <row r="237" spans="2:3" x14ac:dyDescent="0.25">
      <c r="B237" s="17" t="s">
        <v>57</v>
      </c>
      <c r="C237" s="17" t="s">
        <v>306</v>
      </c>
    </row>
    <row r="238" spans="2:3" x14ac:dyDescent="0.25">
      <c r="B238" s="17" t="s">
        <v>57</v>
      </c>
      <c r="C238" s="17" t="s">
        <v>307</v>
      </c>
    </row>
    <row r="239" spans="2:3" x14ac:dyDescent="0.25">
      <c r="B239" s="17" t="s">
        <v>57</v>
      </c>
      <c r="C239" s="17" t="s">
        <v>308</v>
      </c>
    </row>
    <row r="240" spans="2:3" x14ac:dyDescent="0.25">
      <c r="B240" s="17" t="s">
        <v>57</v>
      </c>
      <c r="C240" s="17" t="s">
        <v>309</v>
      </c>
    </row>
    <row r="241" spans="2:3" x14ac:dyDescent="0.25">
      <c r="B241" s="17" t="s">
        <v>57</v>
      </c>
      <c r="C241" s="17" t="s">
        <v>310</v>
      </c>
    </row>
    <row r="242" spans="2:3" x14ac:dyDescent="0.25">
      <c r="B242" s="17" t="s">
        <v>57</v>
      </c>
      <c r="C242" s="17" t="s">
        <v>311</v>
      </c>
    </row>
    <row r="243" spans="2:3" x14ac:dyDescent="0.25">
      <c r="B243" s="17" t="s">
        <v>57</v>
      </c>
      <c r="C243" s="17" t="s">
        <v>139</v>
      </c>
    </row>
    <row r="244" spans="2:3" x14ac:dyDescent="0.25">
      <c r="B244" s="17" t="s">
        <v>57</v>
      </c>
      <c r="C244" s="17" t="s">
        <v>312</v>
      </c>
    </row>
    <row r="245" spans="2:3" x14ac:dyDescent="0.25">
      <c r="B245" s="17" t="s">
        <v>57</v>
      </c>
      <c r="C245" s="17" t="s">
        <v>313</v>
      </c>
    </row>
    <row r="246" spans="2:3" x14ac:dyDescent="0.25">
      <c r="B246" s="17" t="s">
        <v>57</v>
      </c>
      <c r="C246" s="17" t="s">
        <v>314</v>
      </c>
    </row>
    <row r="247" spans="2:3" x14ac:dyDescent="0.25">
      <c r="B247" s="17" t="s">
        <v>57</v>
      </c>
      <c r="C247" s="17" t="s">
        <v>315</v>
      </c>
    </row>
    <row r="248" spans="2:3" x14ac:dyDescent="0.25">
      <c r="B248" s="17" t="s">
        <v>57</v>
      </c>
      <c r="C248" s="17" t="s">
        <v>316</v>
      </c>
    </row>
    <row r="249" spans="2:3" x14ac:dyDescent="0.25">
      <c r="B249" s="17" t="s">
        <v>57</v>
      </c>
      <c r="C249" s="17" t="s">
        <v>317</v>
      </c>
    </row>
    <row r="250" spans="2:3" x14ac:dyDescent="0.25">
      <c r="B250" s="17" t="s">
        <v>57</v>
      </c>
      <c r="C250" s="17" t="s">
        <v>318</v>
      </c>
    </row>
    <row r="251" spans="2:3" x14ac:dyDescent="0.25">
      <c r="B251" s="17" t="s">
        <v>57</v>
      </c>
      <c r="C251" s="17" t="s">
        <v>319</v>
      </c>
    </row>
    <row r="252" spans="2:3" x14ac:dyDescent="0.25">
      <c r="B252" s="17" t="s">
        <v>57</v>
      </c>
      <c r="C252" s="17" t="s">
        <v>320</v>
      </c>
    </row>
    <row r="253" spans="2:3" x14ac:dyDescent="0.25">
      <c r="B253" s="17" t="s">
        <v>57</v>
      </c>
      <c r="C253" s="17" t="s">
        <v>321</v>
      </c>
    </row>
    <row r="254" spans="2:3" x14ac:dyDescent="0.25">
      <c r="B254" s="17" t="s">
        <v>57</v>
      </c>
      <c r="C254" s="17" t="s">
        <v>322</v>
      </c>
    </row>
    <row r="255" spans="2:3" x14ac:dyDescent="0.25">
      <c r="B255" s="17" t="s">
        <v>57</v>
      </c>
      <c r="C255" s="17" t="s">
        <v>323</v>
      </c>
    </row>
    <row r="256" spans="2:3" x14ac:dyDescent="0.25">
      <c r="B256" s="17" t="s">
        <v>57</v>
      </c>
      <c r="C256" s="17" t="s">
        <v>324</v>
      </c>
    </row>
    <row r="257" spans="2:3" x14ac:dyDescent="0.25">
      <c r="B257" s="17" t="s">
        <v>57</v>
      </c>
      <c r="C257" s="17" t="s">
        <v>325</v>
      </c>
    </row>
    <row r="258" spans="2:3" x14ac:dyDescent="0.25">
      <c r="B258" s="17" t="s">
        <v>57</v>
      </c>
      <c r="C258" s="17" t="s">
        <v>326</v>
      </c>
    </row>
    <row r="259" spans="2:3" x14ac:dyDescent="0.25">
      <c r="B259" s="17" t="s">
        <v>57</v>
      </c>
      <c r="C259" s="17" t="s">
        <v>327</v>
      </c>
    </row>
    <row r="260" spans="2:3" x14ac:dyDescent="0.25">
      <c r="B260" s="17" t="s">
        <v>57</v>
      </c>
      <c r="C260" s="17" t="s">
        <v>328</v>
      </c>
    </row>
    <row r="261" spans="2:3" x14ac:dyDescent="0.25">
      <c r="B261" s="17" t="s">
        <v>57</v>
      </c>
      <c r="C261" s="17" t="s">
        <v>329</v>
      </c>
    </row>
    <row r="262" spans="2:3" x14ac:dyDescent="0.25">
      <c r="B262" s="17" t="s">
        <v>57</v>
      </c>
      <c r="C262" s="17" t="s">
        <v>330</v>
      </c>
    </row>
    <row r="263" spans="2:3" x14ac:dyDescent="0.25">
      <c r="B263" s="17" t="s">
        <v>57</v>
      </c>
      <c r="C263" s="17" t="s">
        <v>331</v>
      </c>
    </row>
    <row r="264" spans="2:3" x14ac:dyDescent="0.25">
      <c r="B264" s="17" t="s">
        <v>57</v>
      </c>
      <c r="C264" s="17" t="s">
        <v>332</v>
      </c>
    </row>
    <row r="265" spans="2:3" x14ac:dyDescent="0.25">
      <c r="B265" s="17" t="s">
        <v>57</v>
      </c>
      <c r="C265" s="17" t="s">
        <v>333</v>
      </c>
    </row>
    <row r="266" spans="2:3" x14ac:dyDescent="0.25">
      <c r="B266" s="17" t="s">
        <v>57</v>
      </c>
      <c r="C266" s="17" t="s">
        <v>334</v>
      </c>
    </row>
    <row r="267" spans="2:3" x14ac:dyDescent="0.25">
      <c r="B267" s="17" t="s">
        <v>57</v>
      </c>
      <c r="C267" s="17" t="s">
        <v>335</v>
      </c>
    </row>
    <row r="268" spans="2:3" x14ac:dyDescent="0.25">
      <c r="B268" s="17" t="s">
        <v>57</v>
      </c>
      <c r="C268" s="17" t="s">
        <v>336</v>
      </c>
    </row>
    <row r="269" spans="2:3" x14ac:dyDescent="0.25">
      <c r="B269" s="17" t="s">
        <v>57</v>
      </c>
      <c r="C269" s="17" t="s">
        <v>337</v>
      </c>
    </row>
    <row r="270" spans="2:3" x14ac:dyDescent="0.25">
      <c r="B270" s="17" t="s">
        <v>57</v>
      </c>
      <c r="C270" s="17" t="s">
        <v>338</v>
      </c>
    </row>
    <row r="271" spans="2:3" x14ac:dyDescent="0.25">
      <c r="B271" s="17" t="s">
        <v>57</v>
      </c>
      <c r="C271" s="17" t="s">
        <v>339</v>
      </c>
    </row>
    <row r="272" spans="2:3" x14ac:dyDescent="0.25">
      <c r="B272" s="17" t="s">
        <v>57</v>
      </c>
      <c r="C272" s="17" t="s">
        <v>340</v>
      </c>
    </row>
    <row r="273" spans="2:3" x14ac:dyDescent="0.25">
      <c r="B273" s="17" t="s">
        <v>57</v>
      </c>
      <c r="C273" s="17" t="s">
        <v>341</v>
      </c>
    </row>
    <row r="274" spans="2:3" x14ac:dyDescent="0.25">
      <c r="B274" s="17" t="s">
        <v>57</v>
      </c>
      <c r="C274" s="17" t="s">
        <v>342</v>
      </c>
    </row>
    <row r="275" spans="2:3" x14ac:dyDescent="0.25">
      <c r="B275" s="17" t="s">
        <v>57</v>
      </c>
      <c r="C275" s="17" t="s">
        <v>343</v>
      </c>
    </row>
    <row r="276" spans="2:3" x14ac:dyDescent="0.25">
      <c r="B276" s="17" t="s">
        <v>57</v>
      </c>
      <c r="C276" s="17" t="s">
        <v>344</v>
      </c>
    </row>
    <row r="277" spans="2:3" x14ac:dyDescent="0.25">
      <c r="B277" s="17" t="s">
        <v>57</v>
      </c>
      <c r="C277" s="17" t="s">
        <v>345</v>
      </c>
    </row>
    <row r="278" spans="2:3" x14ac:dyDescent="0.25">
      <c r="B278" s="17" t="s">
        <v>57</v>
      </c>
      <c r="C278" s="17" t="s">
        <v>346</v>
      </c>
    </row>
    <row r="279" spans="2:3" x14ac:dyDescent="0.25">
      <c r="B279" s="17" t="s">
        <v>57</v>
      </c>
      <c r="C279" s="17" t="s">
        <v>347</v>
      </c>
    </row>
    <row r="280" spans="2:3" x14ac:dyDescent="0.25">
      <c r="B280" s="17" t="s">
        <v>57</v>
      </c>
      <c r="C280" s="17" t="s">
        <v>348</v>
      </c>
    </row>
    <row r="281" spans="2:3" x14ac:dyDescent="0.25">
      <c r="B281" s="17" t="s">
        <v>57</v>
      </c>
      <c r="C281" s="17" t="s">
        <v>349</v>
      </c>
    </row>
    <row r="282" spans="2:3" x14ac:dyDescent="0.25">
      <c r="B282" s="17" t="s">
        <v>57</v>
      </c>
      <c r="C282" s="17" t="s">
        <v>350</v>
      </c>
    </row>
    <row r="283" spans="2:3" x14ac:dyDescent="0.25">
      <c r="B283" s="17" t="s">
        <v>57</v>
      </c>
      <c r="C283" s="17" t="s">
        <v>351</v>
      </c>
    </row>
    <row r="284" spans="2:3" x14ac:dyDescent="0.25">
      <c r="B284" s="17" t="s">
        <v>57</v>
      </c>
      <c r="C284" s="17" t="s">
        <v>352</v>
      </c>
    </row>
    <row r="285" spans="2:3" x14ac:dyDescent="0.25">
      <c r="B285" s="17" t="s">
        <v>57</v>
      </c>
      <c r="C285" s="17" t="s">
        <v>353</v>
      </c>
    </row>
    <row r="286" spans="2:3" x14ac:dyDescent="0.25">
      <c r="B286" s="17" t="s">
        <v>57</v>
      </c>
      <c r="C286" s="17" t="s">
        <v>354</v>
      </c>
    </row>
    <row r="287" spans="2:3" x14ac:dyDescent="0.25">
      <c r="B287" s="17" t="s">
        <v>57</v>
      </c>
      <c r="C287" s="17" t="s">
        <v>355</v>
      </c>
    </row>
    <row r="288" spans="2:3" x14ac:dyDescent="0.25">
      <c r="B288" s="17" t="s">
        <v>57</v>
      </c>
      <c r="C288" s="17" t="s">
        <v>356</v>
      </c>
    </row>
    <row r="289" spans="2:3" x14ac:dyDescent="0.25">
      <c r="B289" s="17" t="s">
        <v>57</v>
      </c>
      <c r="C289" s="17" t="s">
        <v>357</v>
      </c>
    </row>
    <row r="290" spans="2:3" x14ac:dyDescent="0.25">
      <c r="B290" s="17" t="s">
        <v>57</v>
      </c>
      <c r="C290" s="17" t="s">
        <v>358</v>
      </c>
    </row>
    <row r="291" spans="2:3" x14ac:dyDescent="0.25">
      <c r="B291" s="17" t="s">
        <v>57</v>
      </c>
      <c r="C291" s="17" t="s">
        <v>359</v>
      </c>
    </row>
    <row r="292" spans="2:3" x14ac:dyDescent="0.25">
      <c r="B292" s="17" t="s">
        <v>57</v>
      </c>
      <c r="C292" s="17" t="s">
        <v>360</v>
      </c>
    </row>
    <row r="293" spans="2:3" x14ac:dyDescent="0.25">
      <c r="B293" s="17" t="s">
        <v>57</v>
      </c>
      <c r="C293" s="17" t="s">
        <v>361</v>
      </c>
    </row>
    <row r="294" spans="2:3" x14ac:dyDescent="0.25">
      <c r="B294" s="17" t="s">
        <v>57</v>
      </c>
      <c r="C294" s="17" t="s">
        <v>362</v>
      </c>
    </row>
    <row r="295" spans="2:3" x14ac:dyDescent="0.25">
      <c r="B295" s="17" t="s">
        <v>57</v>
      </c>
      <c r="C295" s="17" t="s">
        <v>363</v>
      </c>
    </row>
    <row r="296" spans="2:3" x14ac:dyDescent="0.25">
      <c r="B296" s="17" t="s">
        <v>57</v>
      </c>
      <c r="C296" s="17" t="s">
        <v>364</v>
      </c>
    </row>
    <row r="297" spans="2:3" x14ac:dyDescent="0.25">
      <c r="B297" s="17" t="s">
        <v>57</v>
      </c>
      <c r="C297" s="17" t="s">
        <v>365</v>
      </c>
    </row>
    <row r="298" spans="2:3" x14ac:dyDescent="0.25">
      <c r="B298" s="17" t="s">
        <v>57</v>
      </c>
      <c r="C298" s="17" t="s">
        <v>366</v>
      </c>
    </row>
    <row r="299" spans="2:3" x14ac:dyDescent="0.25">
      <c r="B299" s="17" t="s">
        <v>57</v>
      </c>
      <c r="C299" s="17" t="s">
        <v>367</v>
      </c>
    </row>
    <row r="300" spans="2:3" x14ac:dyDescent="0.25">
      <c r="B300" s="17" t="s">
        <v>57</v>
      </c>
      <c r="C300" s="17" t="s">
        <v>368</v>
      </c>
    </row>
    <row r="301" spans="2:3" x14ac:dyDescent="0.25">
      <c r="B301" s="17" t="s">
        <v>57</v>
      </c>
      <c r="C301" s="17" t="s">
        <v>369</v>
      </c>
    </row>
    <row r="302" spans="2:3" x14ac:dyDescent="0.25">
      <c r="B302" s="17" t="s">
        <v>57</v>
      </c>
      <c r="C302" s="17" t="s">
        <v>370</v>
      </c>
    </row>
    <row r="303" spans="2:3" x14ac:dyDescent="0.25">
      <c r="B303" s="17" t="s">
        <v>57</v>
      </c>
      <c r="C303" s="17" t="s">
        <v>371</v>
      </c>
    </row>
    <row r="304" spans="2:3" x14ac:dyDescent="0.25">
      <c r="B304" s="17" t="s">
        <v>57</v>
      </c>
      <c r="C304" s="17" t="s">
        <v>372</v>
      </c>
    </row>
    <row r="305" spans="2:3" x14ac:dyDescent="0.25">
      <c r="B305" s="17" t="s">
        <v>57</v>
      </c>
      <c r="C305" s="17" t="s">
        <v>373</v>
      </c>
    </row>
    <row r="306" spans="2:3" x14ac:dyDescent="0.25">
      <c r="B306" s="17" t="s">
        <v>57</v>
      </c>
      <c r="C306" s="17" t="s">
        <v>374</v>
      </c>
    </row>
    <row r="307" spans="2:3" x14ac:dyDescent="0.25">
      <c r="B307" s="17" t="s">
        <v>57</v>
      </c>
      <c r="C307" s="17" t="s">
        <v>375</v>
      </c>
    </row>
    <row r="308" spans="2:3" x14ac:dyDescent="0.25">
      <c r="B308" s="17" t="s">
        <v>57</v>
      </c>
      <c r="C308" s="17" t="s">
        <v>376</v>
      </c>
    </row>
    <row r="309" spans="2:3" x14ac:dyDescent="0.25">
      <c r="B309" s="17" t="s">
        <v>57</v>
      </c>
      <c r="C309" s="17" t="s">
        <v>377</v>
      </c>
    </row>
    <row r="310" spans="2:3" x14ac:dyDescent="0.25">
      <c r="B310" s="17" t="s">
        <v>57</v>
      </c>
      <c r="C310" s="17" t="s">
        <v>378</v>
      </c>
    </row>
    <row r="311" spans="2:3" x14ac:dyDescent="0.25">
      <c r="B311" s="17" t="s">
        <v>57</v>
      </c>
      <c r="C311" s="17" t="s">
        <v>379</v>
      </c>
    </row>
    <row r="312" spans="2:3" x14ac:dyDescent="0.25">
      <c r="B312" s="17" t="s">
        <v>57</v>
      </c>
      <c r="C312" s="17" t="s">
        <v>380</v>
      </c>
    </row>
    <row r="313" spans="2:3" x14ac:dyDescent="0.25">
      <c r="B313" s="17" t="s">
        <v>57</v>
      </c>
      <c r="C313" s="17" t="s">
        <v>381</v>
      </c>
    </row>
    <row r="314" spans="2:3" x14ac:dyDescent="0.25">
      <c r="B314" s="17" t="s">
        <v>57</v>
      </c>
      <c r="C314" s="17" t="s">
        <v>382</v>
      </c>
    </row>
    <row r="315" spans="2:3" x14ac:dyDescent="0.25">
      <c r="B315" s="17" t="s">
        <v>57</v>
      </c>
      <c r="C315" s="17" t="s">
        <v>383</v>
      </c>
    </row>
    <row r="316" spans="2:3" x14ac:dyDescent="0.25">
      <c r="B316" s="17" t="s">
        <v>57</v>
      </c>
      <c r="C316" s="17" t="s">
        <v>384</v>
      </c>
    </row>
    <row r="317" spans="2:3" x14ac:dyDescent="0.25">
      <c r="B317" s="17" t="s">
        <v>57</v>
      </c>
      <c r="C317" s="17" t="s">
        <v>385</v>
      </c>
    </row>
    <row r="318" spans="2:3" x14ac:dyDescent="0.25">
      <c r="B318" s="17" t="s">
        <v>57</v>
      </c>
      <c r="C318" s="17" t="s">
        <v>386</v>
      </c>
    </row>
    <row r="319" spans="2:3" x14ac:dyDescent="0.25">
      <c r="B319" s="17" t="s">
        <v>57</v>
      </c>
      <c r="C319" s="17" t="s">
        <v>387</v>
      </c>
    </row>
    <row r="320" spans="2:3" x14ac:dyDescent="0.25">
      <c r="B320" s="17" t="s">
        <v>57</v>
      </c>
      <c r="C320" s="17" t="s">
        <v>388</v>
      </c>
    </row>
    <row r="321" spans="2:3" x14ac:dyDescent="0.25">
      <c r="B321" s="17" t="s">
        <v>60</v>
      </c>
      <c r="C321" s="17" t="s">
        <v>389</v>
      </c>
    </row>
    <row r="322" spans="2:3" x14ac:dyDescent="0.25">
      <c r="B322" s="17" t="s">
        <v>60</v>
      </c>
      <c r="C322" s="17" t="s">
        <v>390</v>
      </c>
    </row>
    <row r="323" spans="2:3" x14ac:dyDescent="0.25">
      <c r="B323" s="17" t="s">
        <v>60</v>
      </c>
      <c r="C323" s="17" t="s">
        <v>391</v>
      </c>
    </row>
    <row r="324" spans="2:3" x14ac:dyDescent="0.25">
      <c r="B324" s="17" t="s">
        <v>60</v>
      </c>
      <c r="C324" s="17" t="s">
        <v>392</v>
      </c>
    </row>
    <row r="325" spans="2:3" x14ac:dyDescent="0.25">
      <c r="B325" s="17" t="s">
        <v>60</v>
      </c>
      <c r="C325" s="17" t="s">
        <v>393</v>
      </c>
    </row>
    <row r="326" spans="2:3" x14ac:dyDescent="0.25">
      <c r="B326" s="17" t="s">
        <v>60</v>
      </c>
      <c r="C326" s="17" t="s">
        <v>394</v>
      </c>
    </row>
    <row r="327" spans="2:3" x14ac:dyDescent="0.25">
      <c r="B327" s="17" t="s">
        <v>60</v>
      </c>
      <c r="C327" s="17" t="s">
        <v>395</v>
      </c>
    </row>
    <row r="328" spans="2:3" x14ac:dyDescent="0.25">
      <c r="B328" s="17" t="s">
        <v>60</v>
      </c>
      <c r="C328" s="17" t="s">
        <v>396</v>
      </c>
    </row>
    <row r="329" spans="2:3" x14ac:dyDescent="0.25">
      <c r="B329" s="17" t="s">
        <v>60</v>
      </c>
      <c r="C329" s="17" t="s">
        <v>397</v>
      </c>
    </row>
    <row r="330" spans="2:3" x14ac:dyDescent="0.25">
      <c r="B330" s="17" t="s">
        <v>60</v>
      </c>
      <c r="C330" s="17" t="s">
        <v>398</v>
      </c>
    </row>
    <row r="331" spans="2:3" x14ac:dyDescent="0.25">
      <c r="B331" s="17" t="s">
        <v>60</v>
      </c>
      <c r="C331" s="17" t="s">
        <v>399</v>
      </c>
    </row>
    <row r="332" spans="2:3" x14ac:dyDescent="0.25">
      <c r="B332" s="17" t="s">
        <v>60</v>
      </c>
      <c r="C332" s="17" t="s">
        <v>400</v>
      </c>
    </row>
    <row r="333" spans="2:3" x14ac:dyDescent="0.25">
      <c r="B333" s="17" t="s">
        <v>60</v>
      </c>
      <c r="C333" s="17" t="s">
        <v>401</v>
      </c>
    </row>
    <row r="334" spans="2:3" x14ac:dyDescent="0.25">
      <c r="B334" s="17" t="s">
        <v>60</v>
      </c>
      <c r="C334" s="17" t="s">
        <v>402</v>
      </c>
    </row>
    <row r="335" spans="2:3" x14ac:dyDescent="0.25">
      <c r="B335" s="17" t="s">
        <v>60</v>
      </c>
      <c r="C335" s="17" t="s">
        <v>403</v>
      </c>
    </row>
    <row r="336" spans="2:3" x14ac:dyDescent="0.25">
      <c r="B336" s="17" t="s">
        <v>60</v>
      </c>
      <c r="C336" s="17" t="s">
        <v>404</v>
      </c>
    </row>
    <row r="337" spans="2:3" x14ac:dyDescent="0.25">
      <c r="B337" s="17" t="s">
        <v>60</v>
      </c>
      <c r="C337" s="17" t="s">
        <v>405</v>
      </c>
    </row>
    <row r="338" spans="2:3" x14ac:dyDescent="0.25">
      <c r="B338" s="17" t="s">
        <v>60</v>
      </c>
      <c r="C338" s="17" t="s">
        <v>406</v>
      </c>
    </row>
    <row r="339" spans="2:3" x14ac:dyDescent="0.25">
      <c r="B339" s="17" t="s">
        <v>60</v>
      </c>
      <c r="C339" s="17" t="s">
        <v>407</v>
      </c>
    </row>
    <row r="340" spans="2:3" x14ac:dyDescent="0.25">
      <c r="B340" s="17" t="s">
        <v>60</v>
      </c>
      <c r="C340" s="17" t="s">
        <v>97</v>
      </c>
    </row>
    <row r="341" spans="2:3" x14ac:dyDescent="0.25">
      <c r="B341" s="17" t="s">
        <v>60</v>
      </c>
      <c r="C341" s="17" t="s">
        <v>408</v>
      </c>
    </row>
    <row r="342" spans="2:3" x14ac:dyDescent="0.25">
      <c r="B342" s="17" t="s">
        <v>60</v>
      </c>
      <c r="C342" s="17" t="s">
        <v>409</v>
      </c>
    </row>
    <row r="343" spans="2:3" x14ac:dyDescent="0.25">
      <c r="B343" s="17" t="s">
        <v>60</v>
      </c>
      <c r="C343" s="17" t="s">
        <v>410</v>
      </c>
    </row>
    <row r="344" spans="2:3" x14ac:dyDescent="0.25">
      <c r="B344" s="17" t="s">
        <v>60</v>
      </c>
      <c r="C344" s="17" t="s">
        <v>411</v>
      </c>
    </row>
    <row r="345" spans="2:3" x14ac:dyDescent="0.25">
      <c r="B345" s="17" t="s">
        <v>60</v>
      </c>
      <c r="C345" s="17" t="s">
        <v>412</v>
      </c>
    </row>
    <row r="346" spans="2:3" x14ac:dyDescent="0.25">
      <c r="B346" s="17" t="s">
        <v>60</v>
      </c>
      <c r="C346" s="17" t="s">
        <v>413</v>
      </c>
    </row>
    <row r="347" spans="2:3" x14ac:dyDescent="0.25">
      <c r="B347" s="17" t="s">
        <v>60</v>
      </c>
      <c r="C347" s="17" t="s">
        <v>414</v>
      </c>
    </row>
    <row r="348" spans="2:3" x14ac:dyDescent="0.25">
      <c r="B348" s="17" t="s">
        <v>63</v>
      </c>
      <c r="C348" s="17" t="s">
        <v>415</v>
      </c>
    </row>
    <row r="349" spans="2:3" x14ac:dyDescent="0.25">
      <c r="B349" s="17" t="s">
        <v>63</v>
      </c>
      <c r="C349" s="17" t="s">
        <v>416</v>
      </c>
    </row>
    <row r="350" spans="2:3" x14ac:dyDescent="0.25">
      <c r="B350" s="17" t="s">
        <v>63</v>
      </c>
      <c r="C350" s="17" t="s">
        <v>417</v>
      </c>
    </row>
    <row r="351" spans="2:3" x14ac:dyDescent="0.25">
      <c r="B351" s="17" t="s">
        <v>63</v>
      </c>
      <c r="C351" s="17" t="s">
        <v>418</v>
      </c>
    </row>
    <row r="352" spans="2:3" x14ac:dyDescent="0.25">
      <c r="B352" s="17" t="s">
        <v>63</v>
      </c>
      <c r="C352" s="17" t="s">
        <v>419</v>
      </c>
    </row>
    <row r="353" spans="2:3" x14ac:dyDescent="0.25">
      <c r="B353" s="17" t="s">
        <v>63</v>
      </c>
      <c r="C353" s="17" t="s">
        <v>420</v>
      </c>
    </row>
    <row r="354" spans="2:3" x14ac:dyDescent="0.25">
      <c r="B354" s="17" t="s">
        <v>63</v>
      </c>
      <c r="C354" s="17" t="s">
        <v>421</v>
      </c>
    </row>
    <row r="355" spans="2:3" x14ac:dyDescent="0.25">
      <c r="B355" s="17" t="s">
        <v>63</v>
      </c>
      <c r="C355" s="17" t="s">
        <v>422</v>
      </c>
    </row>
    <row r="356" spans="2:3" x14ac:dyDescent="0.25">
      <c r="B356" s="17" t="s">
        <v>63</v>
      </c>
      <c r="C356" s="17" t="s">
        <v>423</v>
      </c>
    </row>
    <row r="357" spans="2:3" x14ac:dyDescent="0.25">
      <c r="B357" s="17" t="s">
        <v>63</v>
      </c>
      <c r="C357" s="17" t="s">
        <v>424</v>
      </c>
    </row>
    <row r="358" spans="2:3" x14ac:dyDescent="0.25">
      <c r="B358" s="17" t="s">
        <v>63</v>
      </c>
      <c r="C358" s="17" t="s">
        <v>425</v>
      </c>
    </row>
    <row r="359" spans="2:3" x14ac:dyDescent="0.25">
      <c r="B359" s="17" t="s">
        <v>63</v>
      </c>
      <c r="C359" s="17" t="s">
        <v>426</v>
      </c>
    </row>
    <row r="360" spans="2:3" x14ac:dyDescent="0.25">
      <c r="B360" s="17" t="s">
        <v>63</v>
      </c>
      <c r="C360" s="17" t="s">
        <v>427</v>
      </c>
    </row>
    <row r="361" spans="2:3" x14ac:dyDescent="0.25">
      <c r="B361" s="17" t="s">
        <v>63</v>
      </c>
      <c r="C361" s="17" t="s">
        <v>428</v>
      </c>
    </row>
    <row r="362" spans="2:3" x14ac:dyDescent="0.25">
      <c r="B362" s="17" t="s">
        <v>63</v>
      </c>
      <c r="C362" s="17" t="s">
        <v>429</v>
      </c>
    </row>
    <row r="363" spans="2:3" x14ac:dyDescent="0.25">
      <c r="B363" s="17" t="s">
        <v>63</v>
      </c>
      <c r="C363" s="17" t="s">
        <v>193</v>
      </c>
    </row>
    <row r="364" spans="2:3" x14ac:dyDescent="0.25">
      <c r="B364" s="17" t="s">
        <v>67</v>
      </c>
      <c r="C364" s="17" t="s">
        <v>430</v>
      </c>
    </row>
    <row r="365" spans="2:3" x14ac:dyDescent="0.25">
      <c r="B365" s="17" t="s">
        <v>67</v>
      </c>
      <c r="C365" s="17" t="s">
        <v>431</v>
      </c>
    </row>
    <row r="366" spans="2:3" x14ac:dyDescent="0.25">
      <c r="B366" s="17" t="s">
        <v>67</v>
      </c>
      <c r="C366" s="17" t="s">
        <v>74</v>
      </c>
    </row>
    <row r="367" spans="2:3" x14ac:dyDescent="0.25">
      <c r="B367" s="17" t="s">
        <v>67</v>
      </c>
      <c r="C367" s="17" t="s">
        <v>432</v>
      </c>
    </row>
    <row r="368" spans="2:3" x14ac:dyDescent="0.25">
      <c r="B368" s="17" t="s">
        <v>67</v>
      </c>
      <c r="C368" s="17" t="s">
        <v>54</v>
      </c>
    </row>
    <row r="369" spans="2:3" x14ac:dyDescent="0.25">
      <c r="B369" s="17" t="s">
        <v>67</v>
      </c>
      <c r="C369" s="17" t="s">
        <v>433</v>
      </c>
    </row>
    <row r="370" spans="2:3" x14ac:dyDescent="0.25">
      <c r="B370" s="17" t="s">
        <v>67</v>
      </c>
      <c r="C370" s="17" t="s">
        <v>434</v>
      </c>
    </row>
    <row r="371" spans="2:3" x14ac:dyDescent="0.25">
      <c r="B371" s="17" t="s">
        <v>67</v>
      </c>
      <c r="C371" s="17" t="s">
        <v>435</v>
      </c>
    </row>
    <row r="372" spans="2:3" x14ac:dyDescent="0.25">
      <c r="B372" s="17" t="s">
        <v>67</v>
      </c>
      <c r="C372" s="17" t="s">
        <v>436</v>
      </c>
    </row>
    <row r="373" spans="2:3" x14ac:dyDescent="0.25">
      <c r="B373" s="17" t="s">
        <v>67</v>
      </c>
      <c r="C373" s="17" t="s">
        <v>437</v>
      </c>
    </row>
    <row r="374" spans="2:3" x14ac:dyDescent="0.25">
      <c r="B374" s="17" t="s">
        <v>67</v>
      </c>
      <c r="C374" s="17" t="s">
        <v>438</v>
      </c>
    </row>
    <row r="375" spans="2:3" x14ac:dyDescent="0.25">
      <c r="B375" s="17" t="s">
        <v>67</v>
      </c>
      <c r="C375" s="17" t="s">
        <v>415</v>
      </c>
    </row>
    <row r="376" spans="2:3" x14ac:dyDescent="0.25">
      <c r="B376" s="17" t="s">
        <v>67</v>
      </c>
      <c r="C376" s="17" t="s">
        <v>439</v>
      </c>
    </row>
    <row r="377" spans="2:3" x14ac:dyDescent="0.25">
      <c r="B377" s="17" t="s">
        <v>67</v>
      </c>
      <c r="C377" s="17" t="s">
        <v>440</v>
      </c>
    </row>
    <row r="378" spans="2:3" x14ac:dyDescent="0.25">
      <c r="B378" s="17" t="s">
        <v>67</v>
      </c>
      <c r="C378" s="17" t="s">
        <v>441</v>
      </c>
    </row>
    <row r="379" spans="2:3" x14ac:dyDescent="0.25">
      <c r="B379" s="17" t="s">
        <v>67</v>
      </c>
      <c r="C379" s="17" t="s">
        <v>442</v>
      </c>
    </row>
    <row r="380" spans="2:3" x14ac:dyDescent="0.25">
      <c r="B380" s="17" t="s">
        <v>67</v>
      </c>
      <c r="C380" s="17" t="s">
        <v>443</v>
      </c>
    </row>
    <row r="381" spans="2:3" x14ac:dyDescent="0.25">
      <c r="B381" s="17" t="s">
        <v>67</v>
      </c>
      <c r="C381" s="17" t="s">
        <v>444</v>
      </c>
    </row>
    <row r="382" spans="2:3" x14ac:dyDescent="0.25">
      <c r="B382" s="17" t="s">
        <v>67</v>
      </c>
      <c r="C382" s="17" t="s">
        <v>445</v>
      </c>
    </row>
    <row r="383" spans="2:3" x14ac:dyDescent="0.25">
      <c r="B383" s="17" t="s">
        <v>67</v>
      </c>
      <c r="C383" s="17" t="s">
        <v>446</v>
      </c>
    </row>
    <row r="384" spans="2:3" x14ac:dyDescent="0.25">
      <c r="B384" s="17" t="s">
        <v>67</v>
      </c>
      <c r="C384" s="17" t="s">
        <v>447</v>
      </c>
    </row>
    <row r="385" spans="2:3" x14ac:dyDescent="0.25">
      <c r="B385" s="17" t="s">
        <v>67</v>
      </c>
      <c r="C385" s="17" t="s">
        <v>246</v>
      </c>
    </row>
    <row r="386" spans="2:3" x14ac:dyDescent="0.25">
      <c r="B386" s="17" t="s">
        <v>67</v>
      </c>
      <c r="C386" s="17" t="s">
        <v>448</v>
      </c>
    </row>
    <row r="387" spans="2:3" x14ac:dyDescent="0.25">
      <c r="B387" s="17" t="s">
        <v>67</v>
      </c>
      <c r="C387" s="17" t="s">
        <v>449</v>
      </c>
    </row>
    <row r="388" spans="2:3" x14ac:dyDescent="0.25">
      <c r="B388" s="17" t="s">
        <v>67</v>
      </c>
      <c r="C388" s="17" t="s">
        <v>450</v>
      </c>
    </row>
    <row r="389" spans="2:3" x14ac:dyDescent="0.25">
      <c r="B389" s="17" t="s">
        <v>67</v>
      </c>
      <c r="C389" s="17" t="s">
        <v>451</v>
      </c>
    </row>
    <row r="390" spans="2:3" x14ac:dyDescent="0.25">
      <c r="B390" s="17" t="s">
        <v>67</v>
      </c>
      <c r="C390" s="17" t="s">
        <v>452</v>
      </c>
    </row>
    <row r="391" spans="2:3" x14ac:dyDescent="0.25">
      <c r="B391" s="17" t="s">
        <v>67</v>
      </c>
      <c r="C391" s="17" t="s">
        <v>453</v>
      </c>
    </row>
    <row r="392" spans="2:3" x14ac:dyDescent="0.25">
      <c r="B392" s="17" t="s">
        <v>67</v>
      </c>
      <c r="C392" s="17" t="s">
        <v>454</v>
      </c>
    </row>
    <row r="393" spans="2:3" x14ac:dyDescent="0.25">
      <c r="B393" s="17" t="s">
        <v>67</v>
      </c>
      <c r="C393" s="17" t="s">
        <v>455</v>
      </c>
    </row>
    <row r="394" spans="2:3" x14ac:dyDescent="0.25">
      <c r="B394" s="17" t="s">
        <v>67</v>
      </c>
      <c r="C394" s="17" t="s">
        <v>456</v>
      </c>
    </row>
    <row r="395" spans="2:3" x14ac:dyDescent="0.25">
      <c r="B395" s="17" t="s">
        <v>67</v>
      </c>
      <c r="C395" s="17" t="s">
        <v>457</v>
      </c>
    </row>
    <row r="396" spans="2:3" x14ac:dyDescent="0.25">
      <c r="B396" s="17" t="s">
        <v>67</v>
      </c>
      <c r="C396" s="17" t="s">
        <v>260</v>
      </c>
    </row>
    <row r="397" spans="2:3" x14ac:dyDescent="0.25">
      <c r="B397" s="17" t="s">
        <v>67</v>
      </c>
      <c r="C397" s="17" t="s">
        <v>458</v>
      </c>
    </row>
    <row r="398" spans="2:3" x14ac:dyDescent="0.25">
      <c r="B398" s="17" t="s">
        <v>67</v>
      </c>
      <c r="C398" s="17" t="s">
        <v>459</v>
      </c>
    </row>
    <row r="399" spans="2:3" x14ac:dyDescent="0.25">
      <c r="B399" s="17" t="s">
        <v>67</v>
      </c>
      <c r="C399" s="17" t="s">
        <v>460</v>
      </c>
    </row>
    <row r="400" spans="2:3" x14ac:dyDescent="0.25">
      <c r="B400" s="17" t="s">
        <v>67</v>
      </c>
      <c r="C400" s="17" t="s">
        <v>102</v>
      </c>
    </row>
    <row r="401" spans="2:3" x14ac:dyDescent="0.25">
      <c r="B401" s="17" t="s">
        <v>67</v>
      </c>
      <c r="C401" s="17" t="s">
        <v>461</v>
      </c>
    </row>
    <row r="402" spans="2:3" x14ac:dyDescent="0.25">
      <c r="B402" s="17" t="s">
        <v>67</v>
      </c>
      <c r="C402" s="17" t="s">
        <v>462</v>
      </c>
    </row>
    <row r="403" spans="2:3" x14ac:dyDescent="0.25">
      <c r="B403" s="17" t="s">
        <v>67</v>
      </c>
      <c r="C403" s="17" t="s">
        <v>463</v>
      </c>
    </row>
    <row r="404" spans="2:3" x14ac:dyDescent="0.25">
      <c r="B404" s="17" t="s">
        <v>67</v>
      </c>
      <c r="C404" s="17" t="s">
        <v>464</v>
      </c>
    </row>
    <row r="405" spans="2:3" x14ac:dyDescent="0.25">
      <c r="B405" s="17" t="s">
        <v>67</v>
      </c>
      <c r="C405" s="17" t="s">
        <v>465</v>
      </c>
    </row>
    <row r="406" spans="2:3" x14ac:dyDescent="0.25">
      <c r="B406" s="17" t="s">
        <v>69</v>
      </c>
      <c r="C406" s="17" t="s">
        <v>466</v>
      </c>
    </row>
    <row r="407" spans="2:3" x14ac:dyDescent="0.25">
      <c r="B407" s="17" t="s">
        <v>69</v>
      </c>
      <c r="C407" s="17" t="s">
        <v>467</v>
      </c>
    </row>
    <row r="408" spans="2:3" x14ac:dyDescent="0.25">
      <c r="B408" s="17" t="s">
        <v>69</v>
      </c>
      <c r="C408" s="17" t="s">
        <v>468</v>
      </c>
    </row>
    <row r="409" spans="2:3" x14ac:dyDescent="0.25">
      <c r="B409" s="17" t="s">
        <v>69</v>
      </c>
      <c r="C409" s="17" t="s">
        <v>469</v>
      </c>
    </row>
    <row r="410" spans="2:3" x14ac:dyDescent="0.25">
      <c r="B410" s="17" t="s">
        <v>69</v>
      </c>
      <c r="C410" s="17" t="s">
        <v>470</v>
      </c>
    </row>
    <row r="411" spans="2:3" x14ac:dyDescent="0.25">
      <c r="B411" s="17" t="s">
        <v>69</v>
      </c>
      <c r="C411" s="17" t="s">
        <v>471</v>
      </c>
    </row>
    <row r="412" spans="2:3" x14ac:dyDescent="0.25">
      <c r="B412" s="17" t="s">
        <v>69</v>
      </c>
      <c r="C412" s="17" t="s">
        <v>472</v>
      </c>
    </row>
    <row r="413" spans="2:3" x14ac:dyDescent="0.25">
      <c r="B413" s="17" t="s">
        <v>69</v>
      </c>
      <c r="C413" s="17" t="s">
        <v>473</v>
      </c>
    </row>
    <row r="414" spans="2:3" x14ac:dyDescent="0.25">
      <c r="B414" s="17" t="s">
        <v>69</v>
      </c>
      <c r="C414" s="17" t="s">
        <v>474</v>
      </c>
    </row>
    <row r="415" spans="2:3" x14ac:dyDescent="0.25">
      <c r="B415" s="17" t="s">
        <v>69</v>
      </c>
      <c r="C415" s="17" t="s">
        <v>475</v>
      </c>
    </row>
    <row r="416" spans="2:3" x14ac:dyDescent="0.25">
      <c r="B416" s="17" t="s">
        <v>69</v>
      </c>
      <c r="C416" s="17" t="s">
        <v>476</v>
      </c>
    </row>
    <row r="417" spans="2:3" x14ac:dyDescent="0.25">
      <c r="B417" s="17" t="s">
        <v>69</v>
      </c>
      <c r="C417" s="17" t="s">
        <v>477</v>
      </c>
    </row>
    <row r="418" spans="2:3" x14ac:dyDescent="0.25">
      <c r="B418" s="17" t="s">
        <v>69</v>
      </c>
      <c r="C418" s="17" t="s">
        <v>478</v>
      </c>
    </row>
    <row r="419" spans="2:3" x14ac:dyDescent="0.25">
      <c r="B419" s="17" t="s">
        <v>69</v>
      </c>
      <c r="C419" s="17" t="s">
        <v>479</v>
      </c>
    </row>
    <row r="420" spans="2:3" x14ac:dyDescent="0.25">
      <c r="B420" s="17" t="s">
        <v>69</v>
      </c>
      <c r="C420" s="17" t="s">
        <v>480</v>
      </c>
    </row>
    <row r="421" spans="2:3" x14ac:dyDescent="0.25">
      <c r="B421" s="17" t="s">
        <v>69</v>
      </c>
      <c r="C421" s="17" t="s">
        <v>481</v>
      </c>
    </row>
    <row r="422" spans="2:3" x14ac:dyDescent="0.25">
      <c r="B422" s="17" t="s">
        <v>69</v>
      </c>
      <c r="C422" s="17" t="s">
        <v>482</v>
      </c>
    </row>
    <row r="423" spans="2:3" x14ac:dyDescent="0.25">
      <c r="B423" s="17" t="s">
        <v>69</v>
      </c>
      <c r="C423" s="17" t="s">
        <v>483</v>
      </c>
    </row>
    <row r="424" spans="2:3" x14ac:dyDescent="0.25">
      <c r="B424" s="17" t="s">
        <v>69</v>
      </c>
      <c r="C424" s="17" t="s">
        <v>484</v>
      </c>
    </row>
    <row r="425" spans="2:3" x14ac:dyDescent="0.25">
      <c r="B425" s="17" t="s">
        <v>69</v>
      </c>
      <c r="C425" s="17" t="s">
        <v>485</v>
      </c>
    </row>
    <row r="426" spans="2:3" x14ac:dyDescent="0.25">
      <c r="B426" s="17" t="s">
        <v>69</v>
      </c>
      <c r="C426" s="17" t="s">
        <v>486</v>
      </c>
    </row>
    <row r="427" spans="2:3" x14ac:dyDescent="0.25">
      <c r="B427" s="17" t="s">
        <v>69</v>
      </c>
      <c r="C427" s="17" t="s">
        <v>487</v>
      </c>
    </row>
    <row r="428" spans="2:3" x14ac:dyDescent="0.25">
      <c r="B428" s="17" t="s">
        <v>69</v>
      </c>
      <c r="C428" s="17" t="s">
        <v>488</v>
      </c>
    </row>
    <row r="429" spans="2:3" x14ac:dyDescent="0.25">
      <c r="B429" s="17" t="s">
        <v>69</v>
      </c>
      <c r="C429" s="17" t="s">
        <v>489</v>
      </c>
    </row>
    <row r="430" spans="2:3" x14ac:dyDescent="0.25">
      <c r="B430" s="17" t="s">
        <v>69</v>
      </c>
      <c r="C430" s="17" t="s">
        <v>490</v>
      </c>
    </row>
    <row r="431" spans="2:3" x14ac:dyDescent="0.25">
      <c r="B431" s="17" t="s">
        <v>73</v>
      </c>
      <c r="C431" s="17" t="s">
        <v>491</v>
      </c>
    </row>
    <row r="432" spans="2:3" x14ac:dyDescent="0.25">
      <c r="B432" s="17" t="s">
        <v>73</v>
      </c>
      <c r="C432" s="17" t="s">
        <v>492</v>
      </c>
    </row>
    <row r="433" spans="2:3" x14ac:dyDescent="0.25">
      <c r="B433" s="17" t="s">
        <v>73</v>
      </c>
      <c r="C433" s="17" t="s">
        <v>278</v>
      </c>
    </row>
    <row r="434" spans="2:3" x14ac:dyDescent="0.25">
      <c r="B434" s="17" t="s">
        <v>73</v>
      </c>
      <c r="C434" s="17" t="s">
        <v>493</v>
      </c>
    </row>
    <row r="435" spans="2:3" x14ac:dyDescent="0.25">
      <c r="B435" s="17" t="s">
        <v>73</v>
      </c>
      <c r="C435" s="17" t="s">
        <v>494</v>
      </c>
    </row>
    <row r="436" spans="2:3" x14ac:dyDescent="0.25">
      <c r="B436" s="17" t="s">
        <v>73</v>
      </c>
      <c r="C436" s="17" t="s">
        <v>495</v>
      </c>
    </row>
    <row r="437" spans="2:3" x14ac:dyDescent="0.25">
      <c r="B437" s="17" t="s">
        <v>73</v>
      </c>
      <c r="C437" s="17" t="s">
        <v>496</v>
      </c>
    </row>
    <row r="438" spans="2:3" x14ac:dyDescent="0.25">
      <c r="B438" s="17" t="s">
        <v>73</v>
      </c>
      <c r="C438" s="17" t="s">
        <v>497</v>
      </c>
    </row>
    <row r="439" spans="2:3" x14ac:dyDescent="0.25">
      <c r="B439" s="17" t="s">
        <v>73</v>
      </c>
      <c r="C439" s="17" t="s">
        <v>498</v>
      </c>
    </row>
    <row r="440" spans="2:3" x14ac:dyDescent="0.25">
      <c r="B440" s="17" t="s">
        <v>73</v>
      </c>
      <c r="C440" s="17" t="s">
        <v>499</v>
      </c>
    </row>
    <row r="441" spans="2:3" x14ac:dyDescent="0.25">
      <c r="B441" s="17" t="s">
        <v>73</v>
      </c>
      <c r="C441" s="17" t="s">
        <v>500</v>
      </c>
    </row>
    <row r="442" spans="2:3" x14ac:dyDescent="0.25">
      <c r="B442" s="17" t="s">
        <v>73</v>
      </c>
      <c r="C442" s="17" t="s">
        <v>501</v>
      </c>
    </row>
    <row r="443" spans="2:3" x14ac:dyDescent="0.25">
      <c r="B443" s="17" t="s">
        <v>73</v>
      </c>
      <c r="C443" s="17" t="s">
        <v>502</v>
      </c>
    </row>
    <row r="444" spans="2:3" x14ac:dyDescent="0.25">
      <c r="B444" s="17" t="s">
        <v>73</v>
      </c>
      <c r="C444" s="17" t="s">
        <v>503</v>
      </c>
    </row>
    <row r="445" spans="2:3" x14ac:dyDescent="0.25">
      <c r="B445" s="17" t="s">
        <v>73</v>
      </c>
      <c r="C445" s="17" t="s">
        <v>504</v>
      </c>
    </row>
    <row r="446" spans="2:3" x14ac:dyDescent="0.25">
      <c r="B446" s="17" t="s">
        <v>73</v>
      </c>
      <c r="C446" s="17" t="s">
        <v>505</v>
      </c>
    </row>
    <row r="447" spans="2:3" x14ac:dyDescent="0.25">
      <c r="B447" s="17" t="s">
        <v>73</v>
      </c>
      <c r="C447" s="17" t="s">
        <v>506</v>
      </c>
    </row>
    <row r="448" spans="2:3" x14ac:dyDescent="0.25">
      <c r="B448" s="17" t="s">
        <v>73</v>
      </c>
      <c r="C448" s="17" t="s">
        <v>507</v>
      </c>
    </row>
    <row r="449" spans="2:3" x14ac:dyDescent="0.25">
      <c r="B449" s="17" t="s">
        <v>73</v>
      </c>
      <c r="C449" s="17" t="s">
        <v>508</v>
      </c>
    </row>
    <row r="450" spans="2:3" x14ac:dyDescent="0.25">
      <c r="B450" s="17" t="s">
        <v>73</v>
      </c>
      <c r="C450" s="17" t="s">
        <v>509</v>
      </c>
    </row>
    <row r="451" spans="2:3" x14ac:dyDescent="0.25">
      <c r="B451" s="17" t="s">
        <v>73</v>
      </c>
      <c r="C451" s="17" t="s">
        <v>510</v>
      </c>
    </row>
    <row r="452" spans="2:3" x14ac:dyDescent="0.25">
      <c r="B452" s="17" t="s">
        <v>73</v>
      </c>
      <c r="C452" s="17" t="s">
        <v>511</v>
      </c>
    </row>
    <row r="453" spans="2:3" x14ac:dyDescent="0.25">
      <c r="B453" s="17" t="s">
        <v>73</v>
      </c>
      <c r="C453" s="17" t="s">
        <v>512</v>
      </c>
    </row>
    <row r="454" spans="2:3" x14ac:dyDescent="0.25">
      <c r="B454" s="17" t="s">
        <v>73</v>
      </c>
      <c r="C454" s="17" t="s">
        <v>513</v>
      </c>
    </row>
    <row r="455" spans="2:3" x14ac:dyDescent="0.25">
      <c r="B455" s="17" t="s">
        <v>73</v>
      </c>
      <c r="C455" s="17" t="s">
        <v>166</v>
      </c>
    </row>
    <row r="456" spans="2:3" x14ac:dyDescent="0.25">
      <c r="B456" s="17" t="s">
        <v>73</v>
      </c>
      <c r="C456" s="17" t="s">
        <v>514</v>
      </c>
    </row>
    <row r="457" spans="2:3" x14ac:dyDescent="0.25">
      <c r="B457" s="17" t="s">
        <v>73</v>
      </c>
      <c r="C457" s="17" t="s">
        <v>515</v>
      </c>
    </row>
    <row r="458" spans="2:3" x14ac:dyDescent="0.25">
      <c r="B458" s="17" t="s">
        <v>73</v>
      </c>
      <c r="C458" s="17" t="s">
        <v>516</v>
      </c>
    </row>
    <row r="459" spans="2:3" x14ac:dyDescent="0.25">
      <c r="B459" s="17" t="s">
        <v>73</v>
      </c>
      <c r="C459" s="17" t="s">
        <v>517</v>
      </c>
    </row>
    <row r="460" spans="2:3" x14ac:dyDescent="0.25">
      <c r="B460" s="17" t="s">
        <v>73</v>
      </c>
      <c r="C460" s="17" t="s">
        <v>518</v>
      </c>
    </row>
    <row r="461" spans="2:3" x14ac:dyDescent="0.25">
      <c r="B461" s="17" t="s">
        <v>75</v>
      </c>
      <c r="C461" s="17" t="s">
        <v>519</v>
      </c>
    </row>
    <row r="462" spans="2:3" x14ac:dyDescent="0.25">
      <c r="B462" s="17" t="s">
        <v>75</v>
      </c>
      <c r="C462" s="17" t="s">
        <v>520</v>
      </c>
    </row>
    <row r="463" spans="2:3" x14ac:dyDescent="0.25">
      <c r="B463" s="17" t="s">
        <v>75</v>
      </c>
      <c r="C463" s="17" t="s">
        <v>521</v>
      </c>
    </row>
    <row r="464" spans="2:3" x14ac:dyDescent="0.25">
      <c r="B464" s="17" t="s">
        <v>75</v>
      </c>
      <c r="C464" s="17" t="s">
        <v>522</v>
      </c>
    </row>
    <row r="465" spans="2:3" x14ac:dyDescent="0.25">
      <c r="B465" s="17" t="s">
        <v>75</v>
      </c>
      <c r="C465" s="17" t="s">
        <v>523</v>
      </c>
    </row>
    <row r="466" spans="2:3" x14ac:dyDescent="0.25">
      <c r="B466" s="17" t="s">
        <v>75</v>
      </c>
      <c r="C466" s="17" t="s">
        <v>524</v>
      </c>
    </row>
    <row r="467" spans="2:3" x14ac:dyDescent="0.25">
      <c r="B467" s="17" t="s">
        <v>75</v>
      </c>
      <c r="C467" s="17" t="s">
        <v>525</v>
      </c>
    </row>
    <row r="468" spans="2:3" x14ac:dyDescent="0.25">
      <c r="B468" s="17" t="s">
        <v>75</v>
      </c>
      <c r="C468" s="17" t="s">
        <v>526</v>
      </c>
    </row>
    <row r="469" spans="2:3" x14ac:dyDescent="0.25">
      <c r="B469" s="17" t="s">
        <v>75</v>
      </c>
      <c r="C469" s="17" t="s">
        <v>527</v>
      </c>
    </row>
    <row r="470" spans="2:3" x14ac:dyDescent="0.25">
      <c r="B470" s="17" t="s">
        <v>75</v>
      </c>
      <c r="C470" s="17" t="s">
        <v>528</v>
      </c>
    </row>
    <row r="471" spans="2:3" x14ac:dyDescent="0.25">
      <c r="B471" s="17" t="s">
        <v>75</v>
      </c>
      <c r="C471" s="17" t="s">
        <v>529</v>
      </c>
    </row>
    <row r="472" spans="2:3" x14ac:dyDescent="0.25">
      <c r="B472" s="17" t="s">
        <v>75</v>
      </c>
      <c r="C472" s="17" t="s">
        <v>530</v>
      </c>
    </row>
    <row r="473" spans="2:3" x14ac:dyDescent="0.25">
      <c r="B473" s="17" t="s">
        <v>75</v>
      </c>
      <c r="C473" s="17" t="s">
        <v>531</v>
      </c>
    </row>
    <row r="474" spans="2:3" x14ac:dyDescent="0.25">
      <c r="B474" s="17" t="s">
        <v>75</v>
      </c>
      <c r="C474" s="17" t="s">
        <v>532</v>
      </c>
    </row>
    <row r="475" spans="2:3" x14ac:dyDescent="0.25">
      <c r="B475" s="17" t="s">
        <v>75</v>
      </c>
      <c r="C475" s="17" t="s">
        <v>533</v>
      </c>
    </row>
    <row r="476" spans="2:3" x14ac:dyDescent="0.25">
      <c r="B476" s="17" t="s">
        <v>75</v>
      </c>
      <c r="C476" s="17" t="s">
        <v>534</v>
      </c>
    </row>
    <row r="477" spans="2:3" x14ac:dyDescent="0.25">
      <c r="B477" s="17" t="s">
        <v>75</v>
      </c>
      <c r="C477" s="17" t="s">
        <v>535</v>
      </c>
    </row>
    <row r="478" spans="2:3" x14ac:dyDescent="0.25">
      <c r="B478" s="17" t="s">
        <v>75</v>
      </c>
      <c r="C478" s="17" t="s">
        <v>536</v>
      </c>
    </row>
    <row r="479" spans="2:3" x14ac:dyDescent="0.25">
      <c r="B479" s="17" t="s">
        <v>75</v>
      </c>
      <c r="C479" s="17" t="s">
        <v>537</v>
      </c>
    </row>
    <row r="480" spans="2:3" x14ac:dyDescent="0.25">
      <c r="B480" s="17" t="s">
        <v>75</v>
      </c>
      <c r="C480" s="17" t="s">
        <v>538</v>
      </c>
    </row>
    <row r="481" spans="2:3" x14ac:dyDescent="0.25">
      <c r="B481" s="17" t="s">
        <v>75</v>
      </c>
      <c r="C481" s="17" t="s">
        <v>539</v>
      </c>
    </row>
    <row r="482" spans="2:3" x14ac:dyDescent="0.25">
      <c r="B482" s="17" t="s">
        <v>75</v>
      </c>
      <c r="C482" s="17" t="s">
        <v>540</v>
      </c>
    </row>
    <row r="483" spans="2:3" x14ac:dyDescent="0.25">
      <c r="B483" s="17" t="s">
        <v>75</v>
      </c>
      <c r="C483" s="17" t="s">
        <v>541</v>
      </c>
    </row>
    <row r="484" spans="2:3" x14ac:dyDescent="0.25">
      <c r="B484" s="17" t="s">
        <v>75</v>
      </c>
      <c r="C484" s="17" t="s">
        <v>238</v>
      </c>
    </row>
    <row r="485" spans="2:3" x14ac:dyDescent="0.25">
      <c r="B485" s="17" t="s">
        <v>75</v>
      </c>
      <c r="C485" s="17" t="s">
        <v>542</v>
      </c>
    </row>
    <row r="486" spans="2:3" x14ac:dyDescent="0.25">
      <c r="B486" s="17" t="s">
        <v>75</v>
      </c>
      <c r="C486" s="17" t="s">
        <v>543</v>
      </c>
    </row>
    <row r="487" spans="2:3" x14ac:dyDescent="0.25">
      <c r="B487" s="17" t="s">
        <v>75</v>
      </c>
      <c r="C487" s="17" t="s">
        <v>544</v>
      </c>
    </row>
    <row r="488" spans="2:3" x14ac:dyDescent="0.25">
      <c r="B488" s="17" t="s">
        <v>75</v>
      </c>
      <c r="C488" s="17" t="s">
        <v>545</v>
      </c>
    </row>
    <row r="489" spans="2:3" x14ac:dyDescent="0.25">
      <c r="B489" s="17" t="s">
        <v>75</v>
      </c>
      <c r="C489" s="17" t="s">
        <v>546</v>
      </c>
    </row>
    <row r="490" spans="2:3" x14ac:dyDescent="0.25">
      <c r="B490" s="17" t="s">
        <v>75</v>
      </c>
      <c r="C490" s="17" t="s">
        <v>547</v>
      </c>
    </row>
    <row r="491" spans="2:3" x14ac:dyDescent="0.25">
      <c r="B491" s="17" t="s">
        <v>75</v>
      </c>
      <c r="C491" s="17" t="s">
        <v>548</v>
      </c>
    </row>
    <row r="492" spans="2:3" x14ac:dyDescent="0.25">
      <c r="B492" s="17" t="s">
        <v>75</v>
      </c>
      <c r="C492" s="17" t="s">
        <v>549</v>
      </c>
    </row>
    <row r="493" spans="2:3" x14ac:dyDescent="0.25">
      <c r="B493" s="17" t="s">
        <v>75</v>
      </c>
      <c r="C493" s="17" t="s">
        <v>550</v>
      </c>
    </row>
    <row r="494" spans="2:3" x14ac:dyDescent="0.25">
      <c r="B494" s="17" t="s">
        <v>75</v>
      </c>
      <c r="C494" s="17" t="s">
        <v>551</v>
      </c>
    </row>
    <row r="495" spans="2:3" x14ac:dyDescent="0.25">
      <c r="B495" s="17" t="s">
        <v>75</v>
      </c>
      <c r="C495" s="17" t="s">
        <v>552</v>
      </c>
    </row>
    <row r="496" spans="2:3" x14ac:dyDescent="0.25">
      <c r="B496" s="17" t="s">
        <v>75</v>
      </c>
      <c r="C496" s="17" t="s">
        <v>553</v>
      </c>
    </row>
    <row r="497" spans="2:3" x14ac:dyDescent="0.25">
      <c r="B497" s="17" t="s">
        <v>75</v>
      </c>
      <c r="C497" s="17" t="s">
        <v>130</v>
      </c>
    </row>
    <row r="498" spans="2:3" x14ac:dyDescent="0.25">
      <c r="B498" s="17" t="s">
        <v>75</v>
      </c>
      <c r="C498" s="17" t="s">
        <v>554</v>
      </c>
    </row>
    <row r="499" spans="2:3" x14ac:dyDescent="0.25">
      <c r="B499" s="17" t="s">
        <v>75</v>
      </c>
      <c r="C499" s="17" t="s">
        <v>555</v>
      </c>
    </row>
    <row r="500" spans="2:3" x14ac:dyDescent="0.25">
      <c r="B500" s="17" t="s">
        <v>75</v>
      </c>
      <c r="C500" s="17" t="s">
        <v>556</v>
      </c>
    </row>
    <row r="501" spans="2:3" x14ac:dyDescent="0.25">
      <c r="B501" s="17" t="s">
        <v>75</v>
      </c>
      <c r="C501" s="17" t="s">
        <v>557</v>
      </c>
    </row>
    <row r="502" spans="2:3" x14ac:dyDescent="0.25">
      <c r="B502" s="17" t="s">
        <v>75</v>
      </c>
      <c r="C502" s="17" t="s">
        <v>558</v>
      </c>
    </row>
    <row r="503" spans="2:3" x14ac:dyDescent="0.25">
      <c r="B503" s="17" t="s">
        <v>75</v>
      </c>
      <c r="C503" s="17" t="s">
        <v>559</v>
      </c>
    </row>
    <row r="504" spans="2:3" x14ac:dyDescent="0.25">
      <c r="B504" s="17" t="s">
        <v>75</v>
      </c>
      <c r="C504" s="17" t="s">
        <v>560</v>
      </c>
    </row>
    <row r="505" spans="2:3" x14ac:dyDescent="0.25">
      <c r="B505" s="17" t="s">
        <v>75</v>
      </c>
      <c r="C505" s="17" t="s">
        <v>561</v>
      </c>
    </row>
    <row r="506" spans="2:3" x14ac:dyDescent="0.25">
      <c r="B506" s="17" t="s">
        <v>75</v>
      </c>
      <c r="C506" s="17" t="s">
        <v>562</v>
      </c>
    </row>
    <row r="507" spans="2:3" x14ac:dyDescent="0.25">
      <c r="B507" s="17" t="s">
        <v>75</v>
      </c>
      <c r="C507" s="17" t="s">
        <v>563</v>
      </c>
    </row>
    <row r="508" spans="2:3" x14ac:dyDescent="0.25">
      <c r="B508" s="17" t="s">
        <v>75</v>
      </c>
      <c r="C508" s="17" t="s">
        <v>564</v>
      </c>
    </row>
    <row r="509" spans="2:3" x14ac:dyDescent="0.25">
      <c r="B509" s="17" t="s">
        <v>75</v>
      </c>
      <c r="C509" s="17" t="s">
        <v>565</v>
      </c>
    </row>
    <row r="510" spans="2:3" x14ac:dyDescent="0.25">
      <c r="B510" s="17" t="s">
        <v>75</v>
      </c>
      <c r="C510" s="17" t="s">
        <v>566</v>
      </c>
    </row>
    <row r="511" spans="2:3" x14ac:dyDescent="0.25">
      <c r="B511" s="17" t="s">
        <v>75</v>
      </c>
      <c r="C511" s="17" t="s">
        <v>567</v>
      </c>
    </row>
    <row r="512" spans="2:3" x14ac:dyDescent="0.25">
      <c r="B512" s="17" t="s">
        <v>75</v>
      </c>
      <c r="C512" s="17" t="s">
        <v>444</v>
      </c>
    </row>
    <row r="513" spans="2:3" x14ac:dyDescent="0.25">
      <c r="B513" s="17" t="s">
        <v>75</v>
      </c>
      <c r="C513" s="17" t="s">
        <v>568</v>
      </c>
    </row>
    <row r="514" spans="2:3" x14ac:dyDescent="0.25">
      <c r="B514" s="17" t="s">
        <v>75</v>
      </c>
      <c r="C514" s="17" t="s">
        <v>569</v>
      </c>
    </row>
    <row r="515" spans="2:3" x14ac:dyDescent="0.25">
      <c r="B515" s="17" t="s">
        <v>75</v>
      </c>
      <c r="C515" s="17" t="s">
        <v>570</v>
      </c>
    </row>
    <row r="516" spans="2:3" x14ac:dyDescent="0.25">
      <c r="B516" s="17" t="s">
        <v>75</v>
      </c>
      <c r="C516" s="17" t="s">
        <v>571</v>
      </c>
    </row>
    <row r="517" spans="2:3" x14ac:dyDescent="0.25">
      <c r="B517" s="17" t="s">
        <v>75</v>
      </c>
      <c r="C517" s="17" t="s">
        <v>572</v>
      </c>
    </row>
    <row r="518" spans="2:3" x14ac:dyDescent="0.25">
      <c r="B518" s="17" t="s">
        <v>75</v>
      </c>
      <c r="C518" s="17" t="s">
        <v>573</v>
      </c>
    </row>
    <row r="519" spans="2:3" x14ac:dyDescent="0.25">
      <c r="B519" s="17" t="s">
        <v>75</v>
      </c>
      <c r="C519" s="17" t="s">
        <v>89</v>
      </c>
    </row>
    <row r="520" spans="2:3" x14ac:dyDescent="0.25">
      <c r="B520" s="17" t="s">
        <v>75</v>
      </c>
      <c r="C520" s="17" t="s">
        <v>574</v>
      </c>
    </row>
    <row r="521" spans="2:3" x14ac:dyDescent="0.25">
      <c r="B521" s="17" t="s">
        <v>75</v>
      </c>
      <c r="C521" s="17" t="s">
        <v>575</v>
      </c>
    </row>
    <row r="522" spans="2:3" x14ac:dyDescent="0.25">
      <c r="B522" s="17" t="s">
        <v>75</v>
      </c>
      <c r="C522" s="17" t="s">
        <v>576</v>
      </c>
    </row>
    <row r="523" spans="2:3" x14ac:dyDescent="0.25">
      <c r="B523" s="17" t="s">
        <v>75</v>
      </c>
      <c r="C523" s="17" t="s">
        <v>577</v>
      </c>
    </row>
    <row r="524" spans="2:3" x14ac:dyDescent="0.25">
      <c r="B524" s="17" t="s">
        <v>75</v>
      </c>
      <c r="C524" s="17" t="s">
        <v>195</v>
      </c>
    </row>
    <row r="525" spans="2:3" x14ac:dyDescent="0.25">
      <c r="B525" s="17" t="s">
        <v>75</v>
      </c>
      <c r="C525" s="17" t="s">
        <v>578</v>
      </c>
    </row>
    <row r="526" spans="2:3" x14ac:dyDescent="0.25">
      <c r="B526" s="17" t="s">
        <v>75</v>
      </c>
      <c r="C526" s="17" t="s">
        <v>579</v>
      </c>
    </row>
    <row r="527" spans="2:3" x14ac:dyDescent="0.25">
      <c r="B527" s="17" t="s">
        <v>75</v>
      </c>
      <c r="C527" s="17" t="s">
        <v>580</v>
      </c>
    </row>
    <row r="528" spans="2:3" x14ac:dyDescent="0.25">
      <c r="B528" s="17" t="s">
        <v>75</v>
      </c>
      <c r="C528" s="17" t="s">
        <v>581</v>
      </c>
    </row>
    <row r="529" spans="2:3" x14ac:dyDescent="0.25">
      <c r="B529" s="17" t="s">
        <v>75</v>
      </c>
      <c r="C529" s="17" t="s">
        <v>582</v>
      </c>
    </row>
    <row r="530" spans="2:3" x14ac:dyDescent="0.25">
      <c r="B530" s="17" t="s">
        <v>75</v>
      </c>
      <c r="C530" s="17" t="s">
        <v>583</v>
      </c>
    </row>
    <row r="531" spans="2:3" x14ac:dyDescent="0.25">
      <c r="B531" s="17" t="s">
        <v>75</v>
      </c>
      <c r="C531" s="17" t="s">
        <v>584</v>
      </c>
    </row>
    <row r="532" spans="2:3" x14ac:dyDescent="0.25">
      <c r="B532" s="17" t="s">
        <v>75</v>
      </c>
      <c r="C532" s="17" t="s">
        <v>585</v>
      </c>
    </row>
    <row r="533" spans="2:3" x14ac:dyDescent="0.25">
      <c r="B533" s="17" t="s">
        <v>75</v>
      </c>
      <c r="C533" s="17" t="s">
        <v>586</v>
      </c>
    </row>
    <row r="534" spans="2:3" x14ac:dyDescent="0.25">
      <c r="B534" s="17" t="s">
        <v>75</v>
      </c>
      <c r="C534" s="17" t="s">
        <v>587</v>
      </c>
    </row>
    <row r="535" spans="2:3" x14ac:dyDescent="0.25">
      <c r="B535" s="17" t="s">
        <v>75</v>
      </c>
      <c r="C535" s="17" t="s">
        <v>588</v>
      </c>
    </row>
    <row r="536" spans="2:3" x14ac:dyDescent="0.25">
      <c r="B536" s="17" t="s">
        <v>75</v>
      </c>
      <c r="C536" s="17" t="s">
        <v>589</v>
      </c>
    </row>
    <row r="537" spans="2:3" x14ac:dyDescent="0.25">
      <c r="B537" s="17" t="s">
        <v>75</v>
      </c>
      <c r="C537" s="17" t="s">
        <v>590</v>
      </c>
    </row>
    <row r="538" spans="2:3" x14ac:dyDescent="0.25">
      <c r="B538" s="17" t="s">
        <v>75</v>
      </c>
      <c r="C538" s="17" t="s">
        <v>591</v>
      </c>
    </row>
    <row r="539" spans="2:3" x14ac:dyDescent="0.25">
      <c r="B539" s="17" t="s">
        <v>75</v>
      </c>
      <c r="C539" s="17" t="s">
        <v>592</v>
      </c>
    </row>
    <row r="540" spans="2:3" x14ac:dyDescent="0.25">
      <c r="B540" s="17" t="s">
        <v>75</v>
      </c>
      <c r="C540" s="17" t="s">
        <v>167</v>
      </c>
    </row>
    <row r="541" spans="2:3" x14ac:dyDescent="0.25">
      <c r="B541" s="17" t="s">
        <v>75</v>
      </c>
      <c r="C541" s="17" t="s">
        <v>593</v>
      </c>
    </row>
    <row r="542" spans="2:3" x14ac:dyDescent="0.25">
      <c r="B542" s="17" t="s">
        <v>75</v>
      </c>
      <c r="C542" s="17" t="s">
        <v>594</v>
      </c>
    </row>
    <row r="543" spans="2:3" x14ac:dyDescent="0.25">
      <c r="B543" s="17" t="s">
        <v>75</v>
      </c>
      <c r="C543" s="17" t="s">
        <v>595</v>
      </c>
    </row>
    <row r="544" spans="2:3" x14ac:dyDescent="0.25">
      <c r="B544" s="17" t="s">
        <v>75</v>
      </c>
      <c r="C544" s="17" t="s">
        <v>596</v>
      </c>
    </row>
    <row r="545" spans="2:3" x14ac:dyDescent="0.25">
      <c r="B545" s="17" t="s">
        <v>75</v>
      </c>
      <c r="C545" s="17" t="s">
        <v>597</v>
      </c>
    </row>
    <row r="546" spans="2:3" x14ac:dyDescent="0.25">
      <c r="B546" s="17" t="s">
        <v>75</v>
      </c>
      <c r="C546" s="17" t="s">
        <v>598</v>
      </c>
    </row>
    <row r="547" spans="2:3" x14ac:dyDescent="0.25">
      <c r="B547" s="17" t="s">
        <v>75</v>
      </c>
      <c r="C547" s="17" t="s">
        <v>599</v>
      </c>
    </row>
    <row r="548" spans="2:3" x14ac:dyDescent="0.25">
      <c r="B548" s="17" t="s">
        <v>75</v>
      </c>
      <c r="C548" s="17" t="s">
        <v>600</v>
      </c>
    </row>
    <row r="549" spans="2:3" x14ac:dyDescent="0.25">
      <c r="B549" s="17" t="s">
        <v>75</v>
      </c>
      <c r="C549" s="17" t="s">
        <v>601</v>
      </c>
    </row>
    <row r="550" spans="2:3" x14ac:dyDescent="0.25">
      <c r="B550" s="17" t="s">
        <v>75</v>
      </c>
      <c r="C550" s="17" t="s">
        <v>602</v>
      </c>
    </row>
    <row r="551" spans="2:3" x14ac:dyDescent="0.25">
      <c r="B551" s="17" t="s">
        <v>75</v>
      </c>
      <c r="C551" s="17" t="s">
        <v>603</v>
      </c>
    </row>
    <row r="552" spans="2:3" x14ac:dyDescent="0.25">
      <c r="B552" s="17" t="s">
        <v>75</v>
      </c>
      <c r="C552" s="17" t="s">
        <v>604</v>
      </c>
    </row>
    <row r="553" spans="2:3" x14ac:dyDescent="0.25">
      <c r="B553" s="17" t="s">
        <v>75</v>
      </c>
      <c r="C553" s="17" t="s">
        <v>605</v>
      </c>
    </row>
    <row r="554" spans="2:3" x14ac:dyDescent="0.25">
      <c r="B554" s="17" t="s">
        <v>75</v>
      </c>
      <c r="C554" s="17" t="s">
        <v>606</v>
      </c>
    </row>
    <row r="555" spans="2:3" x14ac:dyDescent="0.25">
      <c r="B555" s="17" t="s">
        <v>75</v>
      </c>
      <c r="C555" s="17" t="s">
        <v>607</v>
      </c>
    </row>
    <row r="556" spans="2:3" x14ac:dyDescent="0.25">
      <c r="B556" s="17" t="s">
        <v>75</v>
      </c>
      <c r="C556" s="17" t="s">
        <v>608</v>
      </c>
    </row>
    <row r="557" spans="2:3" x14ac:dyDescent="0.25">
      <c r="B557" s="17" t="s">
        <v>75</v>
      </c>
      <c r="C557" s="17" t="s">
        <v>609</v>
      </c>
    </row>
    <row r="558" spans="2:3" x14ac:dyDescent="0.25">
      <c r="B558" s="17" t="s">
        <v>75</v>
      </c>
      <c r="C558" s="17" t="s">
        <v>610</v>
      </c>
    </row>
    <row r="559" spans="2:3" x14ac:dyDescent="0.25">
      <c r="B559" s="17" t="s">
        <v>75</v>
      </c>
      <c r="C559" s="17" t="s">
        <v>611</v>
      </c>
    </row>
    <row r="560" spans="2:3" x14ac:dyDescent="0.25">
      <c r="B560" s="17" t="s">
        <v>75</v>
      </c>
      <c r="C560" s="17" t="s">
        <v>612</v>
      </c>
    </row>
    <row r="561" spans="2:3" x14ac:dyDescent="0.25">
      <c r="B561" s="17" t="s">
        <v>75</v>
      </c>
      <c r="C561" s="17" t="s">
        <v>613</v>
      </c>
    </row>
    <row r="562" spans="2:3" x14ac:dyDescent="0.25">
      <c r="B562" s="17" t="s">
        <v>75</v>
      </c>
      <c r="C562" s="17" t="s">
        <v>614</v>
      </c>
    </row>
    <row r="563" spans="2:3" x14ac:dyDescent="0.25">
      <c r="B563" s="17" t="s">
        <v>75</v>
      </c>
      <c r="C563" s="17" t="s">
        <v>615</v>
      </c>
    </row>
    <row r="564" spans="2:3" x14ac:dyDescent="0.25">
      <c r="B564" s="17" t="s">
        <v>75</v>
      </c>
      <c r="C564" s="17" t="s">
        <v>616</v>
      </c>
    </row>
    <row r="565" spans="2:3" x14ac:dyDescent="0.25">
      <c r="B565" s="17" t="s">
        <v>75</v>
      </c>
      <c r="C565" s="17" t="s">
        <v>617</v>
      </c>
    </row>
    <row r="566" spans="2:3" x14ac:dyDescent="0.25">
      <c r="B566" s="17" t="s">
        <v>75</v>
      </c>
      <c r="C566" s="17" t="s">
        <v>618</v>
      </c>
    </row>
    <row r="567" spans="2:3" x14ac:dyDescent="0.25">
      <c r="B567" s="17" t="s">
        <v>75</v>
      </c>
      <c r="C567" s="17" t="s">
        <v>619</v>
      </c>
    </row>
    <row r="568" spans="2:3" x14ac:dyDescent="0.25">
      <c r="B568" s="17" t="s">
        <v>75</v>
      </c>
      <c r="C568" s="17" t="s">
        <v>620</v>
      </c>
    </row>
    <row r="569" spans="2:3" x14ac:dyDescent="0.25">
      <c r="B569" s="17" t="s">
        <v>75</v>
      </c>
      <c r="C569" s="17" t="s">
        <v>621</v>
      </c>
    </row>
    <row r="570" spans="2:3" x14ac:dyDescent="0.25">
      <c r="B570" s="17" t="s">
        <v>75</v>
      </c>
      <c r="C570" s="17" t="s">
        <v>622</v>
      </c>
    </row>
    <row r="571" spans="2:3" x14ac:dyDescent="0.25">
      <c r="B571" s="17" t="s">
        <v>75</v>
      </c>
      <c r="C571" s="17" t="s">
        <v>623</v>
      </c>
    </row>
    <row r="572" spans="2:3" x14ac:dyDescent="0.25">
      <c r="B572" s="17" t="s">
        <v>75</v>
      </c>
      <c r="C572" s="17" t="s">
        <v>624</v>
      </c>
    </row>
    <row r="573" spans="2:3" x14ac:dyDescent="0.25">
      <c r="B573" s="17" t="s">
        <v>75</v>
      </c>
      <c r="C573" s="17" t="s">
        <v>625</v>
      </c>
    </row>
    <row r="574" spans="2:3" x14ac:dyDescent="0.25">
      <c r="B574" s="17" t="s">
        <v>75</v>
      </c>
      <c r="C574" s="17" t="s">
        <v>626</v>
      </c>
    </row>
    <row r="575" spans="2:3" x14ac:dyDescent="0.25">
      <c r="B575" s="17" t="s">
        <v>75</v>
      </c>
      <c r="C575" s="17" t="s">
        <v>627</v>
      </c>
    </row>
    <row r="576" spans="2:3" x14ac:dyDescent="0.25">
      <c r="B576" s="17" t="s">
        <v>75</v>
      </c>
      <c r="C576" s="17" t="s">
        <v>628</v>
      </c>
    </row>
    <row r="577" spans="2:3" x14ac:dyDescent="0.25">
      <c r="B577" s="17" t="s">
        <v>71</v>
      </c>
      <c r="C577" s="17" t="s">
        <v>629</v>
      </c>
    </row>
    <row r="578" spans="2:3" x14ac:dyDescent="0.25">
      <c r="B578" s="17" t="s">
        <v>71</v>
      </c>
      <c r="C578" s="17" t="s">
        <v>630</v>
      </c>
    </row>
    <row r="579" spans="2:3" x14ac:dyDescent="0.25">
      <c r="B579" s="17" t="s">
        <v>71</v>
      </c>
      <c r="C579" s="17" t="s">
        <v>631</v>
      </c>
    </row>
    <row r="580" spans="2:3" x14ac:dyDescent="0.25">
      <c r="B580" s="17" t="s">
        <v>71</v>
      </c>
      <c r="C580" s="17" t="s">
        <v>632</v>
      </c>
    </row>
    <row r="581" spans="2:3" x14ac:dyDescent="0.25">
      <c r="B581" s="17" t="s">
        <v>71</v>
      </c>
      <c r="C581" s="17" t="s">
        <v>633</v>
      </c>
    </row>
    <row r="582" spans="2:3" x14ac:dyDescent="0.25">
      <c r="B582" s="17" t="s">
        <v>71</v>
      </c>
      <c r="C582" s="17" t="s">
        <v>634</v>
      </c>
    </row>
    <row r="583" spans="2:3" x14ac:dyDescent="0.25">
      <c r="B583" s="17" t="s">
        <v>71</v>
      </c>
      <c r="C583" s="17" t="s">
        <v>635</v>
      </c>
    </row>
    <row r="584" spans="2:3" x14ac:dyDescent="0.25">
      <c r="B584" s="17" t="s">
        <v>71</v>
      </c>
      <c r="C584" s="17" t="s">
        <v>636</v>
      </c>
    </row>
    <row r="585" spans="2:3" x14ac:dyDescent="0.25">
      <c r="B585" s="17" t="s">
        <v>71</v>
      </c>
      <c r="C585" s="17" t="s">
        <v>637</v>
      </c>
    </row>
    <row r="586" spans="2:3" x14ac:dyDescent="0.25">
      <c r="B586" s="17" t="s">
        <v>71</v>
      </c>
      <c r="C586" s="17" t="s">
        <v>638</v>
      </c>
    </row>
    <row r="587" spans="2:3" x14ac:dyDescent="0.25">
      <c r="B587" s="17" t="s">
        <v>71</v>
      </c>
      <c r="C587" s="17" t="s">
        <v>639</v>
      </c>
    </row>
    <row r="588" spans="2:3" x14ac:dyDescent="0.25">
      <c r="B588" s="17" t="s">
        <v>71</v>
      </c>
      <c r="C588" s="17" t="s">
        <v>640</v>
      </c>
    </row>
    <row r="589" spans="2:3" x14ac:dyDescent="0.25">
      <c r="B589" s="17" t="s">
        <v>71</v>
      </c>
      <c r="C589" s="17" t="s">
        <v>641</v>
      </c>
    </row>
    <row r="590" spans="2:3" x14ac:dyDescent="0.25">
      <c r="B590" s="17" t="s">
        <v>71</v>
      </c>
      <c r="C590" s="17" t="s">
        <v>642</v>
      </c>
    </row>
    <row r="591" spans="2:3" x14ac:dyDescent="0.25">
      <c r="B591" s="17" t="s">
        <v>71</v>
      </c>
      <c r="C591" s="17" t="s">
        <v>643</v>
      </c>
    </row>
    <row r="592" spans="2:3" x14ac:dyDescent="0.25">
      <c r="B592" s="17" t="s">
        <v>71</v>
      </c>
      <c r="C592" s="17" t="s">
        <v>644</v>
      </c>
    </row>
    <row r="593" spans="2:3" x14ac:dyDescent="0.25">
      <c r="B593" s="17" t="s">
        <v>71</v>
      </c>
      <c r="C593" s="17" t="s">
        <v>645</v>
      </c>
    </row>
    <row r="594" spans="2:3" x14ac:dyDescent="0.25">
      <c r="B594" s="17" t="s">
        <v>71</v>
      </c>
      <c r="C594" s="17" t="s">
        <v>646</v>
      </c>
    </row>
    <row r="595" spans="2:3" x14ac:dyDescent="0.25">
      <c r="B595" s="17" t="s">
        <v>71</v>
      </c>
      <c r="C595" s="17" t="s">
        <v>647</v>
      </c>
    </row>
    <row r="596" spans="2:3" x14ac:dyDescent="0.25">
      <c r="B596" s="17" t="s">
        <v>71</v>
      </c>
      <c r="C596" s="17" t="s">
        <v>648</v>
      </c>
    </row>
    <row r="597" spans="2:3" x14ac:dyDescent="0.25">
      <c r="B597" s="17" t="s">
        <v>71</v>
      </c>
      <c r="C597" s="17" t="s">
        <v>649</v>
      </c>
    </row>
    <row r="598" spans="2:3" x14ac:dyDescent="0.25">
      <c r="B598" s="17" t="s">
        <v>71</v>
      </c>
      <c r="C598" s="17" t="s">
        <v>650</v>
      </c>
    </row>
    <row r="599" spans="2:3" x14ac:dyDescent="0.25">
      <c r="B599" s="17" t="s">
        <v>71</v>
      </c>
      <c r="C599" s="17" t="s">
        <v>651</v>
      </c>
    </row>
    <row r="600" spans="2:3" x14ac:dyDescent="0.25">
      <c r="B600" s="17" t="s">
        <v>71</v>
      </c>
      <c r="C600" s="17" t="s">
        <v>652</v>
      </c>
    </row>
    <row r="601" spans="2:3" x14ac:dyDescent="0.25">
      <c r="B601" s="17" t="s">
        <v>71</v>
      </c>
      <c r="C601" s="17" t="s">
        <v>653</v>
      </c>
    </row>
    <row r="602" spans="2:3" x14ac:dyDescent="0.25">
      <c r="B602" s="17" t="s">
        <v>71</v>
      </c>
      <c r="C602" s="17" t="s">
        <v>407</v>
      </c>
    </row>
    <row r="603" spans="2:3" x14ac:dyDescent="0.25">
      <c r="B603" s="17" t="s">
        <v>71</v>
      </c>
      <c r="C603" s="17" t="s">
        <v>654</v>
      </c>
    </row>
    <row r="604" spans="2:3" x14ac:dyDescent="0.25">
      <c r="B604" s="17" t="s">
        <v>71</v>
      </c>
      <c r="C604" s="17" t="s">
        <v>655</v>
      </c>
    </row>
    <row r="605" spans="2:3" x14ac:dyDescent="0.25">
      <c r="B605" s="17" t="s">
        <v>71</v>
      </c>
      <c r="C605" s="17" t="s">
        <v>656</v>
      </c>
    </row>
    <row r="606" spans="2:3" x14ac:dyDescent="0.25">
      <c r="B606" s="17" t="s">
        <v>71</v>
      </c>
      <c r="C606" s="17" t="s">
        <v>657</v>
      </c>
    </row>
    <row r="607" spans="2:3" x14ac:dyDescent="0.25">
      <c r="B607" s="17" t="s">
        <v>71</v>
      </c>
      <c r="C607" s="17" t="s">
        <v>658</v>
      </c>
    </row>
    <row r="608" spans="2:3" x14ac:dyDescent="0.25">
      <c r="B608" s="17" t="s">
        <v>81</v>
      </c>
      <c r="C608" s="17" t="s">
        <v>659</v>
      </c>
    </row>
    <row r="609" spans="2:3" x14ac:dyDescent="0.25">
      <c r="B609" s="17" t="s">
        <v>81</v>
      </c>
      <c r="C609" s="17" t="s">
        <v>660</v>
      </c>
    </row>
    <row r="610" spans="2:3" x14ac:dyDescent="0.25">
      <c r="B610" s="17" t="s">
        <v>81</v>
      </c>
      <c r="C610" s="17" t="s">
        <v>661</v>
      </c>
    </row>
    <row r="611" spans="2:3" x14ac:dyDescent="0.25">
      <c r="B611" s="17" t="s">
        <v>81</v>
      </c>
      <c r="C611" s="17" t="s">
        <v>662</v>
      </c>
    </row>
    <row r="612" spans="2:3" x14ac:dyDescent="0.25">
      <c r="B612" s="17" t="s">
        <v>81</v>
      </c>
      <c r="C612" s="17" t="s">
        <v>663</v>
      </c>
    </row>
    <row r="613" spans="2:3" x14ac:dyDescent="0.25">
      <c r="B613" s="17" t="s">
        <v>81</v>
      </c>
      <c r="C613" s="17" t="s">
        <v>664</v>
      </c>
    </row>
    <row r="614" spans="2:3" x14ac:dyDescent="0.25">
      <c r="B614" s="17" t="s">
        <v>81</v>
      </c>
      <c r="C614" s="17" t="s">
        <v>665</v>
      </c>
    </row>
    <row r="615" spans="2:3" x14ac:dyDescent="0.25">
      <c r="B615" s="17" t="s">
        <v>81</v>
      </c>
      <c r="C615" s="17" t="s">
        <v>666</v>
      </c>
    </row>
    <row r="616" spans="2:3" x14ac:dyDescent="0.25">
      <c r="B616" s="17" t="s">
        <v>81</v>
      </c>
      <c r="C616" s="17" t="s">
        <v>667</v>
      </c>
    </row>
    <row r="617" spans="2:3" x14ac:dyDescent="0.25">
      <c r="B617" s="17" t="s">
        <v>81</v>
      </c>
      <c r="C617" s="17" t="s">
        <v>668</v>
      </c>
    </row>
    <row r="618" spans="2:3" x14ac:dyDescent="0.25">
      <c r="B618" s="17" t="s">
        <v>81</v>
      </c>
      <c r="C618" s="17" t="s">
        <v>669</v>
      </c>
    </row>
    <row r="619" spans="2:3" x14ac:dyDescent="0.25">
      <c r="B619" s="17" t="s">
        <v>81</v>
      </c>
      <c r="C619" s="17" t="s">
        <v>670</v>
      </c>
    </row>
    <row r="620" spans="2:3" x14ac:dyDescent="0.25">
      <c r="B620" s="17" t="s">
        <v>81</v>
      </c>
      <c r="C620" s="17" t="s">
        <v>131</v>
      </c>
    </row>
    <row r="621" spans="2:3" x14ac:dyDescent="0.25">
      <c r="B621" s="17" t="s">
        <v>81</v>
      </c>
      <c r="C621" s="17" t="s">
        <v>671</v>
      </c>
    </row>
    <row r="622" spans="2:3" x14ac:dyDescent="0.25">
      <c r="B622" s="17" t="s">
        <v>81</v>
      </c>
      <c r="C622" s="17" t="s">
        <v>672</v>
      </c>
    </row>
    <row r="623" spans="2:3" x14ac:dyDescent="0.25">
      <c r="B623" s="17" t="s">
        <v>81</v>
      </c>
      <c r="C623" s="17" t="s">
        <v>673</v>
      </c>
    </row>
    <row r="624" spans="2:3" x14ac:dyDescent="0.25">
      <c r="B624" s="17" t="s">
        <v>81</v>
      </c>
      <c r="C624" s="17" t="s">
        <v>674</v>
      </c>
    </row>
    <row r="625" spans="2:3" x14ac:dyDescent="0.25">
      <c r="B625" s="17" t="s">
        <v>81</v>
      </c>
      <c r="C625" s="17" t="s">
        <v>675</v>
      </c>
    </row>
    <row r="626" spans="2:3" x14ac:dyDescent="0.25">
      <c r="B626" s="17" t="s">
        <v>81</v>
      </c>
      <c r="C626" s="17" t="s">
        <v>676</v>
      </c>
    </row>
    <row r="627" spans="2:3" x14ac:dyDescent="0.25">
      <c r="B627" s="17" t="s">
        <v>81</v>
      </c>
      <c r="C627" s="17" t="s">
        <v>677</v>
      </c>
    </row>
    <row r="628" spans="2:3" x14ac:dyDescent="0.25">
      <c r="B628" s="17" t="s">
        <v>81</v>
      </c>
      <c r="C628" s="17" t="s">
        <v>678</v>
      </c>
    </row>
    <row r="629" spans="2:3" x14ac:dyDescent="0.25">
      <c r="B629" s="17" t="s">
        <v>81</v>
      </c>
      <c r="C629" s="17" t="s">
        <v>679</v>
      </c>
    </row>
    <row r="630" spans="2:3" x14ac:dyDescent="0.25">
      <c r="B630" s="17" t="s">
        <v>81</v>
      </c>
      <c r="C630" s="17" t="s">
        <v>405</v>
      </c>
    </row>
    <row r="631" spans="2:3" x14ac:dyDescent="0.25">
      <c r="B631" s="17" t="s">
        <v>81</v>
      </c>
      <c r="C631" s="17" t="s">
        <v>680</v>
      </c>
    </row>
    <row r="632" spans="2:3" x14ac:dyDescent="0.25">
      <c r="B632" s="17" t="s">
        <v>81</v>
      </c>
      <c r="C632" s="17" t="s">
        <v>681</v>
      </c>
    </row>
    <row r="633" spans="2:3" x14ac:dyDescent="0.25">
      <c r="B633" s="17" t="s">
        <v>81</v>
      </c>
      <c r="C633" s="17" t="s">
        <v>682</v>
      </c>
    </row>
    <row r="634" spans="2:3" x14ac:dyDescent="0.25">
      <c r="B634" s="17" t="s">
        <v>81</v>
      </c>
      <c r="C634" s="17" t="s">
        <v>683</v>
      </c>
    </row>
    <row r="635" spans="2:3" x14ac:dyDescent="0.25">
      <c r="B635" s="17" t="s">
        <v>81</v>
      </c>
      <c r="C635" s="17" t="s">
        <v>684</v>
      </c>
    </row>
    <row r="636" spans="2:3" x14ac:dyDescent="0.25">
      <c r="B636" s="17" t="s">
        <v>81</v>
      </c>
      <c r="C636" s="17" t="s">
        <v>685</v>
      </c>
    </row>
    <row r="637" spans="2:3" x14ac:dyDescent="0.25">
      <c r="B637" s="17" t="s">
        <v>81</v>
      </c>
      <c r="C637" s="17" t="s">
        <v>686</v>
      </c>
    </row>
    <row r="638" spans="2:3" x14ac:dyDescent="0.25">
      <c r="B638" s="17" t="s">
        <v>81</v>
      </c>
      <c r="C638" s="17" t="s">
        <v>687</v>
      </c>
    </row>
    <row r="639" spans="2:3" x14ac:dyDescent="0.25">
      <c r="B639" s="17" t="s">
        <v>81</v>
      </c>
      <c r="C639" s="17" t="s">
        <v>688</v>
      </c>
    </row>
    <row r="640" spans="2:3" x14ac:dyDescent="0.25">
      <c r="B640" s="17" t="s">
        <v>81</v>
      </c>
      <c r="C640" s="17" t="s">
        <v>689</v>
      </c>
    </row>
    <row r="641" spans="2:3" x14ac:dyDescent="0.25">
      <c r="B641" s="17" t="s">
        <v>81</v>
      </c>
      <c r="C641" s="17" t="s">
        <v>690</v>
      </c>
    </row>
    <row r="642" spans="2:3" x14ac:dyDescent="0.25">
      <c r="B642" s="17" t="s">
        <v>81</v>
      </c>
      <c r="C642" s="17" t="s">
        <v>691</v>
      </c>
    </row>
    <row r="643" spans="2:3" x14ac:dyDescent="0.25">
      <c r="B643" s="17" t="s">
        <v>81</v>
      </c>
      <c r="C643" s="17" t="s">
        <v>692</v>
      </c>
    </row>
    <row r="644" spans="2:3" x14ac:dyDescent="0.25">
      <c r="B644" s="17" t="s">
        <v>81</v>
      </c>
      <c r="C644" s="17" t="s">
        <v>693</v>
      </c>
    </row>
    <row r="645" spans="2:3" x14ac:dyDescent="0.25">
      <c r="B645" s="17" t="s">
        <v>694</v>
      </c>
      <c r="C645" s="17" t="s">
        <v>695</v>
      </c>
    </row>
    <row r="646" spans="2:3" x14ac:dyDescent="0.25">
      <c r="B646" s="17" t="s">
        <v>694</v>
      </c>
      <c r="C646" s="17" t="s">
        <v>416</v>
      </c>
    </row>
    <row r="647" spans="2:3" x14ac:dyDescent="0.25">
      <c r="B647" s="17" t="s">
        <v>694</v>
      </c>
      <c r="C647" s="17" t="s">
        <v>696</v>
      </c>
    </row>
    <row r="648" spans="2:3" x14ac:dyDescent="0.25">
      <c r="B648" s="17" t="s">
        <v>694</v>
      </c>
      <c r="C648" s="17" t="s">
        <v>697</v>
      </c>
    </row>
    <row r="649" spans="2:3" x14ac:dyDescent="0.25">
      <c r="B649" s="17" t="s">
        <v>694</v>
      </c>
      <c r="C649" s="17" t="s">
        <v>698</v>
      </c>
    </row>
    <row r="650" spans="2:3" x14ac:dyDescent="0.25">
      <c r="B650" s="17" t="s">
        <v>694</v>
      </c>
      <c r="C650" s="17" t="s">
        <v>699</v>
      </c>
    </row>
    <row r="651" spans="2:3" x14ac:dyDescent="0.25">
      <c r="B651" s="17" t="s">
        <v>694</v>
      </c>
      <c r="C651" s="17" t="s">
        <v>700</v>
      </c>
    </row>
    <row r="652" spans="2:3" x14ac:dyDescent="0.25">
      <c r="B652" s="17" t="s">
        <v>694</v>
      </c>
      <c r="C652" s="17" t="s">
        <v>701</v>
      </c>
    </row>
    <row r="653" spans="2:3" x14ac:dyDescent="0.25">
      <c r="B653" s="17" t="s">
        <v>694</v>
      </c>
      <c r="C653" s="17" t="s">
        <v>702</v>
      </c>
    </row>
    <row r="654" spans="2:3" x14ac:dyDescent="0.25">
      <c r="B654" s="17" t="s">
        <v>694</v>
      </c>
      <c r="C654" s="17" t="s">
        <v>703</v>
      </c>
    </row>
    <row r="655" spans="2:3" x14ac:dyDescent="0.25">
      <c r="B655" s="17" t="s">
        <v>694</v>
      </c>
      <c r="C655" s="17" t="s">
        <v>704</v>
      </c>
    </row>
    <row r="656" spans="2:3" x14ac:dyDescent="0.25">
      <c r="B656" s="17" t="s">
        <v>694</v>
      </c>
      <c r="C656" s="17" t="s">
        <v>705</v>
      </c>
    </row>
    <row r="657" spans="2:3" x14ac:dyDescent="0.25">
      <c r="B657" s="17" t="s">
        <v>694</v>
      </c>
      <c r="C657" s="17" t="s">
        <v>706</v>
      </c>
    </row>
    <row r="658" spans="2:3" x14ac:dyDescent="0.25">
      <c r="B658" s="17" t="s">
        <v>694</v>
      </c>
      <c r="C658" s="17" t="s">
        <v>707</v>
      </c>
    </row>
    <row r="659" spans="2:3" x14ac:dyDescent="0.25">
      <c r="B659" s="17" t="s">
        <v>694</v>
      </c>
      <c r="C659" s="17" t="s">
        <v>268</v>
      </c>
    </row>
    <row r="660" spans="2:3" x14ac:dyDescent="0.25">
      <c r="B660" s="17" t="s">
        <v>85</v>
      </c>
      <c r="C660" s="17" t="s">
        <v>708</v>
      </c>
    </row>
    <row r="661" spans="2:3" x14ac:dyDescent="0.25">
      <c r="B661" s="17" t="s">
        <v>85</v>
      </c>
      <c r="C661" s="17" t="s">
        <v>709</v>
      </c>
    </row>
    <row r="662" spans="2:3" x14ac:dyDescent="0.25">
      <c r="B662" s="17" t="s">
        <v>85</v>
      </c>
      <c r="C662" s="17" t="s">
        <v>710</v>
      </c>
    </row>
    <row r="663" spans="2:3" x14ac:dyDescent="0.25">
      <c r="B663" s="17" t="s">
        <v>85</v>
      </c>
      <c r="C663" s="17" t="s">
        <v>711</v>
      </c>
    </row>
    <row r="664" spans="2:3" x14ac:dyDescent="0.25">
      <c r="B664" s="17" t="s">
        <v>85</v>
      </c>
      <c r="C664" s="17" t="s">
        <v>712</v>
      </c>
    </row>
    <row r="665" spans="2:3" x14ac:dyDescent="0.25">
      <c r="B665" s="17" t="s">
        <v>85</v>
      </c>
      <c r="C665" s="17" t="s">
        <v>713</v>
      </c>
    </row>
    <row r="666" spans="2:3" x14ac:dyDescent="0.25">
      <c r="B666" s="17" t="s">
        <v>85</v>
      </c>
      <c r="C666" s="17" t="s">
        <v>714</v>
      </c>
    </row>
    <row r="667" spans="2:3" x14ac:dyDescent="0.25">
      <c r="B667" s="17" t="s">
        <v>85</v>
      </c>
      <c r="C667" s="17" t="s">
        <v>117</v>
      </c>
    </row>
    <row r="668" spans="2:3" x14ac:dyDescent="0.25">
      <c r="B668" s="17" t="s">
        <v>85</v>
      </c>
      <c r="C668" s="17" t="s">
        <v>715</v>
      </c>
    </row>
    <row r="669" spans="2:3" x14ac:dyDescent="0.25">
      <c r="B669" s="17" t="s">
        <v>85</v>
      </c>
      <c r="C669" s="17" t="s">
        <v>716</v>
      </c>
    </row>
    <row r="670" spans="2:3" x14ac:dyDescent="0.25">
      <c r="B670" s="17" t="s">
        <v>85</v>
      </c>
      <c r="C670" s="17" t="s">
        <v>717</v>
      </c>
    </row>
    <row r="671" spans="2:3" x14ac:dyDescent="0.25">
      <c r="B671" s="17" t="s">
        <v>85</v>
      </c>
      <c r="C671" s="17" t="s">
        <v>718</v>
      </c>
    </row>
    <row r="672" spans="2:3" x14ac:dyDescent="0.25">
      <c r="B672" s="17" t="s">
        <v>85</v>
      </c>
      <c r="C672" s="17" t="s">
        <v>719</v>
      </c>
    </row>
    <row r="673" spans="2:3" x14ac:dyDescent="0.25">
      <c r="B673" s="17" t="s">
        <v>85</v>
      </c>
      <c r="C673" s="17" t="s">
        <v>720</v>
      </c>
    </row>
    <row r="674" spans="2:3" x14ac:dyDescent="0.25">
      <c r="B674" s="17" t="s">
        <v>85</v>
      </c>
      <c r="C674" s="17" t="s">
        <v>721</v>
      </c>
    </row>
    <row r="675" spans="2:3" x14ac:dyDescent="0.25">
      <c r="B675" s="17" t="s">
        <v>85</v>
      </c>
      <c r="C675" s="17" t="s">
        <v>722</v>
      </c>
    </row>
    <row r="676" spans="2:3" x14ac:dyDescent="0.25">
      <c r="B676" s="17" t="s">
        <v>85</v>
      </c>
      <c r="C676" s="17" t="s">
        <v>723</v>
      </c>
    </row>
    <row r="677" spans="2:3" x14ac:dyDescent="0.25">
      <c r="B677" s="17" t="s">
        <v>85</v>
      </c>
      <c r="C677" s="17" t="s">
        <v>724</v>
      </c>
    </row>
    <row r="678" spans="2:3" x14ac:dyDescent="0.25">
      <c r="B678" s="17" t="s">
        <v>85</v>
      </c>
      <c r="C678" s="17" t="s">
        <v>725</v>
      </c>
    </row>
    <row r="679" spans="2:3" x14ac:dyDescent="0.25">
      <c r="B679" s="17" t="s">
        <v>85</v>
      </c>
      <c r="C679" s="17" t="s">
        <v>726</v>
      </c>
    </row>
    <row r="680" spans="2:3" x14ac:dyDescent="0.25">
      <c r="B680" s="17" t="s">
        <v>85</v>
      </c>
      <c r="C680" s="17" t="s">
        <v>727</v>
      </c>
    </row>
    <row r="681" spans="2:3" x14ac:dyDescent="0.25">
      <c r="B681" s="17" t="s">
        <v>85</v>
      </c>
      <c r="C681" s="17" t="s">
        <v>408</v>
      </c>
    </row>
    <row r="682" spans="2:3" x14ac:dyDescent="0.25">
      <c r="B682" s="17" t="s">
        <v>85</v>
      </c>
      <c r="C682" s="17" t="s">
        <v>728</v>
      </c>
    </row>
    <row r="683" spans="2:3" x14ac:dyDescent="0.25">
      <c r="B683" s="17" t="s">
        <v>85</v>
      </c>
      <c r="C683" s="17" t="s">
        <v>729</v>
      </c>
    </row>
    <row r="684" spans="2:3" x14ac:dyDescent="0.25">
      <c r="B684" s="17" t="s">
        <v>85</v>
      </c>
      <c r="C684" s="17" t="s">
        <v>730</v>
      </c>
    </row>
    <row r="685" spans="2:3" x14ac:dyDescent="0.25">
      <c r="B685" s="17" t="s">
        <v>85</v>
      </c>
      <c r="C685" s="17" t="s">
        <v>731</v>
      </c>
    </row>
    <row r="686" spans="2:3" x14ac:dyDescent="0.25">
      <c r="B686" s="17" t="s">
        <v>85</v>
      </c>
      <c r="C686" s="17" t="s">
        <v>732</v>
      </c>
    </row>
    <row r="687" spans="2:3" x14ac:dyDescent="0.25">
      <c r="B687" s="17" t="s">
        <v>85</v>
      </c>
      <c r="C687" s="17" t="s">
        <v>733</v>
      </c>
    </row>
    <row r="688" spans="2:3" x14ac:dyDescent="0.25">
      <c r="B688" s="17" t="s">
        <v>85</v>
      </c>
      <c r="C688" s="17" t="s">
        <v>734</v>
      </c>
    </row>
    <row r="689" spans="2:3" x14ac:dyDescent="0.25">
      <c r="B689" s="17" t="s">
        <v>85</v>
      </c>
      <c r="C689" s="17" t="s">
        <v>735</v>
      </c>
    </row>
    <row r="690" spans="2:3" x14ac:dyDescent="0.25">
      <c r="B690" s="17" t="s">
        <v>87</v>
      </c>
      <c r="C690" s="17" t="s">
        <v>736</v>
      </c>
    </row>
    <row r="691" spans="2:3" x14ac:dyDescent="0.25">
      <c r="B691" s="17" t="s">
        <v>87</v>
      </c>
      <c r="C691" s="17" t="s">
        <v>737</v>
      </c>
    </row>
    <row r="692" spans="2:3" x14ac:dyDescent="0.25">
      <c r="B692" s="17" t="s">
        <v>87</v>
      </c>
      <c r="C692" s="17" t="s">
        <v>738</v>
      </c>
    </row>
    <row r="693" spans="2:3" x14ac:dyDescent="0.25">
      <c r="B693" s="17" t="s">
        <v>87</v>
      </c>
      <c r="C693" s="17" t="s">
        <v>739</v>
      </c>
    </row>
    <row r="694" spans="2:3" x14ac:dyDescent="0.25">
      <c r="B694" s="17" t="s">
        <v>87</v>
      </c>
      <c r="C694" s="17" t="s">
        <v>740</v>
      </c>
    </row>
    <row r="695" spans="2:3" x14ac:dyDescent="0.25">
      <c r="B695" s="17" t="s">
        <v>87</v>
      </c>
      <c r="C695" s="17" t="s">
        <v>741</v>
      </c>
    </row>
    <row r="696" spans="2:3" x14ac:dyDescent="0.25">
      <c r="B696" s="17" t="s">
        <v>87</v>
      </c>
      <c r="C696" s="17" t="s">
        <v>742</v>
      </c>
    </row>
    <row r="697" spans="2:3" x14ac:dyDescent="0.25">
      <c r="B697" s="17" t="s">
        <v>87</v>
      </c>
      <c r="C697" s="17" t="s">
        <v>743</v>
      </c>
    </row>
    <row r="698" spans="2:3" x14ac:dyDescent="0.25">
      <c r="B698" s="17" t="s">
        <v>87</v>
      </c>
      <c r="C698" s="17" t="s">
        <v>744</v>
      </c>
    </row>
    <row r="699" spans="2:3" x14ac:dyDescent="0.25">
      <c r="B699" s="17" t="s">
        <v>87</v>
      </c>
      <c r="C699" s="17" t="s">
        <v>745</v>
      </c>
    </row>
    <row r="700" spans="2:3" x14ac:dyDescent="0.25">
      <c r="B700" s="17" t="s">
        <v>87</v>
      </c>
      <c r="C700" s="17" t="s">
        <v>746</v>
      </c>
    </row>
    <row r="701" spans="2:3" x14ac:dyDescent="0.25">
      <c r="B701" s="17" t="s">
        <v>87</v>
      </c>
      <c r="C701" s="17" t="s">
        <v>130</v>
      </c>
    </row>
    <row r="702" spans="2:3" x14ac:dyDescent="0.25">
      <c r="B702" s="17" t="s">
        <v>87</v>
      </c>
      <c r="C702" s="17" t="s">
        <v>719</v>
      </c>
    </row>
    <row r="703" spans="2:3" x14ac:dyDescent="0.25">
      <c r="B703" s="17" t="s">
        <v>87</v>
      </c>
      <c r="C703" s="17" t="s">
        <v>747</v>
      </c>
    </row>
    <row r="704" spans="2:3" x14ac:dyDescent="0.25">
      <c r="B704" s="17" t="s">
        <v>87</v>
      </c>
      <c r="C704" s="17" t="s">
        <v>748</v>
      </c>
    </row>
    <row r="705" spans="2:3" x14ac:dyDescent="0.25">
      <c r="B705" s="17" t="s">
        <v>87</v>
      </c>
      <c r="C705" s="17" t="s">
        <v>749</v>
      </c>
    </row>
    <row r="706" spans="2:3" x14ac:dyDescent="0.25">
      <c r="B706" s="17" t="s">
        <v>87</v>
      </c>
      <c r="C706" s="17" t="s">
        <v>750</v>
      </c>
    </row>
    <row r="707" spans="2:3" x14ac:dyDescent="0.25">
      <c r="B707" s="17" t="s">
        <v>87</v>
      </c>
      <c r="C707" s="17" t="s">
        <v>751</v>
      </c>
    </row>
    <row r="708" spans="2:3" x14ac:dyDescent="0.25">
      <c r="B708" s="17" t="s">
        <v>87</v>
      </c>
      <c r="C708" s="17" t="s">
        <v>752</v>
      </c>
    </row>
    <row r="709" spans="2:3" x14ac:dyDescent="0.25">
      <c r="B709" s="17" t="s">
        <v>87</v>
      </c>
      <c r="C709" s="17" t="s">
        <v>753</v>
      </c>
    </row>
    <row r="710" spans="2:3" x14ac:dyDescent="0.25">
      <c r="B710" s="17" t="s">
        <v>87</v>
      </c>
      <c r="C710" s="17" t="s">
        <v>754</v>
      </c>
    </row>
    <row r="711" spans="2:3" x14ac:dyDescent="0.25">
      <c r="B711" s="17" t="s">
        <v>87</v>
      </c>
      <c r="C711" s="17" t="s">
        <v>755</v>
      </c>
    </row>
    <row r="712" spans="2:3" x14ac:dyDescent="0.25">
      <c r="B712" s="17" t="s">
        <v>87</v>
      </c>
      <c r="C712" s="17" t="s">
        <v>425</v>
      </c>
    </row>
    <row r="713" spans="2:3" x14ac:dyDescent="0.25">
      <c r="B713" s="17" t="s">
        <v>87</v>
      </c>
      <c r="C713" s="17" t="s">
        <v>756</v>
      </c>
    </row>
    <row r="714" spans="2:3" x14ac:dyDescent="0.25">
      <c r="B714" s="17" t="s">
        <v>87</v>
      </c>
      <c r="C714" s="17" t="s">
        <v>757</v>
      </c>
    </row>
    <row r="715" spans="2:3" x14ac:dyDescent="0.25">
      <c r="B715" s="17" t="s">
        <v>87</v>
      </c>
      <c r="C715" s="17" t="s">
        <v>758</v>
      </c>
    </row>
    <row r="716" spans="2:3" x14ac:dyDescent="0.25">
      <c r="B716" s="17" t="s">
        <v>87</v>
      </c>
      <c r="C716" s="17" t="s">
        <v>759</v>
      </c>
    </row>
    <row r="717" spans="2:3" x14ac:dyDescent="0.25">
      <c r="B717" s="17" t="s">
        <v>87</v>
      </c>
      <c r="C717" s="17" t="s">
        <v>489</v>
      </c>
    </row>
    <row r="718" spans="2:3" x14ac:dyDescent="0.25">
      <c r="B718" s="17" t="s">
        <v>87</v>
      </c>
      <c r="C718" s="17" t="s">
        <v>760</v>
      </c>
    </row>
    <row r="719" spans="2:3" x14ac:dyDescent="0.25">
      <c r="B719" s="17" t="s">
        <v>89</v>
      </c>
      <c r="C719" s="17" t="s">
        <v>761</v>
      </c>
    </row>
    <row r="720" spans="2:3" x14ac:dyDescent="0.25">
      <c r="B720" s="17" t="s">
        <v>89</v>
      </c>
      <c r="C720" s="17" t="s">
        <v>762</v>
      </c>
    </row>
    <row r="721" spans="2:3" x14ac:dyDescent="0.25">
      <c r="B721" s="17" t="s">
        <v>89</v>
      </c>
      <c r="C721" s="17" t="s">
        <v>763</v>
      </c>
    </row>
    <row r="722" spans="2:3" x14ac:dyDescent="0.25">
      <c r="B722" s="17" t="s">
        <v>89</v>
      </c>
      <c r="C722" s="17" t="s">
        <v>764</v>
      </c>
    </row>
    <row r="723" spans="2:3" x14ac:dyDescent="0.25">
      <c r="B723" s="17" t="s">
        <v>89</v>
      </c>
      <c r="C723" s="17" t="s">
        <v>765</v>
      </c>
    </row>
    <row r="724" spans="2:3" x14ac:dyDescent="0.25">
      <c r="B724" s="17" t="s">
        <v>89</v>
      </c>
      <c r="C724" s="17" t="s">
        <v>766</v>
      </c>
    </row>
    <row r="725" spans="2:3" x14ac:dyDescent="0.25">
      <c r="B725" s="17" t="s">
        <v>89</v>
      </c>
      <c r="C725" s="17" t="s">
        <v>274</v>
      </c>
    </row>
    <row r="726" spans="2:3" x14ac:dyDescent="0.25">
      <c r="B726" s="17" t="s">
        <v>89</v>
      </c>
      <c r="C726" s="17" t="s">
        <v>767</v>
      </c>
    </row>
    <row r="727" spans="2:3" x14ac:dyDescent="0.25">
      <c r="B727" s="17" t="s">
        <v>89</v>
      </c>
      <c r="C727" s="17" t="s">
        <v>768</v>
      </c>
    </row>
    <row r="728" spans="2:3" x14ac:dyDescent="0.25">
      <c r="B728" s="17" t="s">
        <v>89</v>
      </c>
      <c r="C728" s="17" t="s">
        <v>769</v>
      </c>
    </row>
    <row r="729" spans="2:3" x14ac:dyDescent="0.25">
      <c r="B729" s="17" t="s">
        <v>89</v>
      </c>
      <c r="C729" s="17" t="s">
        <v>770</v>
      </c>
    </row>
    <row r="730" spans="2:3" x14ac:dyDescent="0.25">
      <c r="B730" s="17" t="s">
        <v>89</v>
      </c>
      <c r="C730" s="17" t="s">
        <v>73</v>
      </c>
    </row>
    <row r="731" spans="2:3" x14ac:dyDescent="0.25">
      <c r="B731" s="17" t="s">
        <v>89</v>
      </c>
      <c r="C731" s="17" t="s">
        <v>771</v>
      </c>
    </row>
    <row r="732" spans="2:3" x14ac:dyDescent="0.25">
      <c r="B732" s="17" t="s">
        <v>89</v>
      </c>
      <c r="C732" s="17" t="s">
        <v>772</v>
      </c>
    </row>
    <row r="733" spans="2:3" x14ac:dyDescent="0.25">
      <c r="B733" s="17" t="s">
        <v>89</v>
      </c>
      <c r="C733" s="17" t="s">
        <v>773</v>
      </c>
    </row>
    <row r="734" spans="2:3" x14ac:dyDescent="0.25">
      <c r="B734" s="17" t="s">
        <v>89</v>
      </c>
      <c r="C734" s="17" t="s">
        <v>774</v>
      </c>
    </row>
    <row r="735" spans="2:3" x14ac:dyDescent="0.25">
      <c r="B735" s="17" t="s">
        <v>89</v>
      </c>
      <c r="C735" s="17" t="s">
        <v>775</v>
      </c>
    </row>
    <row r="736" spans="2:3" x14ac:dyDescent="0.25">
      <c r="B736" s="17" t="s">
        <v>89</v>
      </c>
      <c r="C736" s="17" t="s">
        <v>776</v>
      </c>
    </row>
    <row r="737" spans="2:3" x14ac:dyDescent="0.25">
      <c r="B737" s="17" t="s">
        <v>89</v>
      </c>
      <c r="C737" s="17" t="s">
        <v>777</v>
      </c>
    </row>
    <row r="738" spans="2:3" x14ac:dyDescent="0.25">
      <c r="B738" s="17" t="s">
        <v>89</v>
      </c>
      <c r="C738" s="17" t="s">
        <v>778</v>
      </c>
    </row>
    <row r="739" spans="2:3" x14ac:dyDescent="0.25">
      <c r="B739" s="17" t="s">
        <v>89</v>
      </c>
      <c r="C739" s="17" t="s">
        <v>438</v>
      </c>
    </row>
    <row r="740" spans="2:3" x14ac:dyDescent="0.25">
      <c r="B740" s="17" t="s">
        <v>89</v>
      </c>
      <c r="C740" s="17" t="s">
        <v>779</v>
      </c>
    </row>
    <row r="741" spans="2:3" x14ac:dyDescent="0.25">
      <c r="B741" s="17" t="s">
        <v>89</v>
      </c>
      <c r="C741" s="17" t="s">
        <v>780</v>
      </c>
    </row>
    <row r="742" spans="2:3" x14ac:dyDescent="0.25">
      <c r="B742" s="17" t="s">
        <v>89</v>
      </c>
      <c r="C742" s="17" t="s">
        <v>781</v>
      </c>
    </row>
    <row r="743" spans="2:3" x14ac:dyDescent="0.25">
      <c r="B743" s="17" t="s">
        <v>89</v>
      </c>
      <c r="C743" s="17" t="s">
        <v>782</v>
      </c>
    </row>
    <row r="744" spans="2:3" x14ac:dyDescent="0.25">
      <c r="B744" s="17" t="s">
        <v>89</v>
      </c>
      <c r="C744" s="17" t="s">
        <v>783</v>
      </c>
    </row>
    <row r="745" spans="2:3" x14ac:dyDescent="0.25">
      <c r="B745" s="17" t="s">
        <v>89</v>
      </c>
      <c r="C745" s="17" t="s">
        <v>784</v>
      </c>
    </row>
    <row r="746" spans="2:3" x14ac:dyDescent="0.25">
      <c r="B746" s="17" t="s">
        <v>89</v>
      </c>
      <c r="C746" s="17" t="s">
        <v>785</v>
      </c>
    </row>
    <row r="747" spans="2:3" x14ac:dyDescent="0.25">
      <c r="B747" s="17" t="s">
        <v>89</v>
      </c>
      <c r="C747" s="17" t="s">
        <v>786</v>
      </c>
    </row>
    <row r="748" spans="2:3" x14ac:dyDescent="0.25">
      <c r="B748" s="17" t="s">
        <v>89</v>
      </c>
      <c r="C748" s="17" t="s">
        <v>787</v>
      </c>
    </row>
    <row r="749" spans="2:3" x14ac:dyDescent="0.25">
      <c r="B749" s="17" t="s">
        <v>89</v>
      </c>
      <c r="C749" s="17" t="s">
        <v>788</v>
      </c>
    </row>
    <row r="750" spans="2:3" x14ac:dyDescent="0.25">
      <c r="B750" s="17" t="s">
        <v>89</v>
      </c>
      <c r="C750" s="17" t="s">
        <v>789</v>
      </c>
    </row>
    <row r="751" spans="2:3" x14ac:dyDescent="0.25">
      <c r="B751" s="17" t="s">
        <v>89</v>
      </c>
      <c r="C751" s="17" t="s">
        <v>143</v>
      </c>
    </row>
    <row r="752" spans="2:3" x14ac:dyDescent="0.25">
      <c r="B752" s="17" t="s">
        <v>89</v>
      </c>
      <c r="C752" s="17" t="s">
        <v>790</v>
      </c>
    </row>
    <row r="753" spans="2:3" x14ac:dyDescent="0.25">
      <c r="B753" s="17" t="s">
        <v>89</v>
      </c>
      <c r="C753" s="17" t="s">
        <v>791</v>
      </c>
    </row>
    <row r="754" spans="2:3" x14ac:dyDescent="0.25">
      <c r="B754" s="17" t="s">
        <v>89</v>
      </c>
      <c r="C754" s="17" t="s">
        <v>792</v>
      </c>
    </row>
    <row r="755" spans="2:3" x14ac:dyDescent="0.25">
      <c r="B755" s="17" t="s">
        <v>89</v>
      </c>
      <c r="C755" s="17" t="s">
        <v>793</v>
      </c>
    </row>
    <row r="756" spans="2:3" x14ac:dyDescent="0.25">
      <c r="B756" s="17" t="s">
        <v>89</v>
      </c>
      <c r="C756" s="17" t="s">
        <v>794</v>
      </c>
    </row>
    <row r="757" spans="2:3" x14ac:dyDescent="0.25">
      <c r="B757" s="17" t="s">
        <v>89</v>
      </c>
      <c r="C757" s="17" t="s">
        <v>573</v>
      </c>
    </row>
    <row r="758" spans="2:3" x14ac:dyDescent="0.25">
      <c r="B758" s="17" t="s">
        <v>89</v>
      </c>
      <c r="C758" s="17" t="s">
        <v>89</v>
      </c>
    </row>
    <row r="759" spans="2:3" x14ac:dyDescent="0.25">
      <c r="B759" s="17" t="s">
        <v>89</v>
      </c>
      <c r="C759" s="17" t="s">
        <v>795</v>
      </c>
    </row>
    <row r="760" spans="2:3" x14ac:dyDescent="0.25">
      <c r="B760" s="17" t="s">
        <v>89</v>
      </c>
      <c r="C760" s="17" t="s">
        <v>796</v>
      </c>
    </row>
    <row r="761" spans="2:3" x14ac:dyDescent="0.25">
      <c r="B761" s="17" t="s">
        <v>89</v>
      </c>
      <c r="C761" s="17" t="s">
        <v>797</v>
      </c>
    </row>
    <row r="762" spans="2:3" x14ac:dyDescent="0.25">
      <c r="B762" s="17" t="s">
        <v>89</v>
      </c>
      <c r="C762" s="17" t="s">
        <v>798</v>
      </c>
    </row>
    <row r="763" spans="2:3" x14ac:dyDescent="0.25">
      <c r="B763" s="17" t="s">
        <v>89</v>
      </c>
      <c r="C763" s="17" t="s">
        <v>799</v>
      </c>
    </row>
    <row r="764" spans="2:3" x14ac:dyDescent="0.25">
      <c r="B764" s="17" t="s">
        <v>89</v>
      </c>
      <c r="C764" s="17" t="s">
        <v>800</v>
      </c>
    </row>
    <row r="765" spans="2:3" x14ac:dyDescent="0.25">
      <c r="B765" s="17" t="s">
        <v>89</v>
      </c>
      <c r="C765" s="17" t="s">
        <v>801</v>
      </c>
    </row>
    <row r="766" spans="2:3" x14ac:dyDescent="0.25">
      <c r="B766" s="17" t="s">
        <v>89</v>
      </c>
      <c r="C766" s="17" t="s">
        <v>802</v>
      </c>
    </row>
    <row r="767" spans="2:3" x14ac:dyDescent="0.25">
      <c r="B767" s="17" t="s">
        <v>89</v>
      </c>
      <c r="C767" s="17" t="s">
        <v>589</v>
      </c>
    </row>
    <row r="768" spans="2:3" x14ac:dyDescent="0.25">
      <c r="B768" s="17" t="s">
        <v>89</v>
      </c>
      <c r="C768" s="17" t="s">
        <v>803</v>
      </c>
    </row>
    <row r="769" spans="2:3" x14ac:dyDescent="0.25">
      <c r="B769" s="17" t="s">
        <v>89</v>
      </c>
      <c r="C769" s="17" t="s">
        <v>804</v>
      </c>
    </row>
    <row r="770" spans="2:3" x14ac:dyDescent="0.25">
      <c r="B770" s="17" t="s">
        <v>89</v>
      </c>
      <c r="C770" s="17" t="s">
        <v>805</v>
      </c>
    </row>
    <row r="771" spans="2:3" x14ac:dyDescent="0.25">
      <c r="B771" s="17" t="s">
        <v>89</v>
      </c>
      <c r="C771" s="17" t="s">
        <v>591</v>
      </c>
    </row>
    <row r="772" spans="2:3" x14ac:dyDescent="0.25">
      <c r="B772" s="17" t="s">
        <v>89</v>
      </c>
      <c r="C772" s="17" t="s">
        <v>806</v>
      </c>
    </row>
    <row r="773" spans="2:3" x14ac:dyDescent="0.25">
      <c r="B773" s="17" t="s">
        <v>89</v>
      </c>
      <c r="C773" s="17" t="s">
        <v>258</v>
      </c>
    </row>
    <row r="774" spans="2:3" x14ac:dyDescent="0.25">
      <c r="B774" s="17" t="s">
        <v>89</v>
      </c>
      <c r="C774" s="17" t="s">
        <v>807</v>
      </c>
    </row>
    <row r="775" spans="2:3" x14ac:dyDescent="0.25">
      <c r="B775" s="17" t="s">
        <v>89</v>
      </c>
      <c r="C775" s="17" t="s">
        <v>177</v>
      </c>
    </row>
    <row r="776" spans="2:3" x14ac:dyDescent="0.25">
      <c r="B776" s="17" t="s">
        <v>89</v>
      </c>
      <c r="C776" s="17" t="s">
        <v>808</v>
      </c>
    </row>
    <row r="777" spans="2:3" x14ac:dyDescent="0.25">
      <c r="B777" s="17" t="s">
        <v>89</v>
      </c>
      <c r="C777" s="17" t="s">
        <v>809</v>
      </c>
    </row>
    <row r="778" spans="2:3" x14ac:dyDescent="0.25">
      <c r="B778" s="17" t="s">
        <v>89</v>
      </c>
      <c r="C778" s="17" t="s">
        <v>810</v>
      </c>
    </row>
    <row r="779" spans="2:3" x14ac:dyDescent="0.25">
      <c r="B779" s="17" t="s">
        <v>89</v>
      </c>
      <c r="C779" s="17" t="s">
        <v>811</v>
      </c>
    </row>
    <row r="780" spans="2:3" x14ac:dyDescent="0.25">
      <c r="B780" s="17" t="s">
        <v>89</v>
      </c>
      <c r="C780" s="17" t="s">
        <v>812</v>
      </c>
    </row>
    <row r="781" spans="2:3" x14ac:dyDescent="0.25">
      <c r="B781" s="17" t="s">
        <v>89</v>
      </c>
      <c r="C781" s="17" t="s">
        <v>813</v>
      </c>
    </row>
    <row r="782" spans="2:3" x14ac:dyDescent="0.25">
      <c r="B782" s="17" t="s">
        <v>91</v>
      </c>
      <c r="C782" s="17" t="s">
        <v>814</v>
      </c>
    </row>
    <row r="783" spans="2:3" x14ac:dyDescent="0.25">
      <c r="B783" s="17" t="s">
        <v>91</v>
      </c>
      <c r="C783" s="17" t="s">
        <v>815</v>
      </c>
    </row>
    <row r="784" spans="2:3" x14ac:dyDescent="0.25">
      <c r="B784" s="17" t="s">
        <v>91</v>
      </c>
      <c r="C784" s="17" t="s">
        <v>816</v>
      </c>
    </row>
    <row r="785" spans="2:3" x14ac:dyDescent="0.25">
      <c r="B785" s="17" t="s">
        <v>91</v>
      </c>
      <c r="C785" s="17" t="s">
        <v>817</v>
      </c>
    </row>
    <row r="786" spans="2:3" x14ac:dyDescent="0.25">
      <c r="B786" s="17" t="s">
        <v>91</v>
      </c>
      <c r="C786" s="17" t="s">
        <v>818</v>
      </c>
    </row>
    <row r="787" spans="2:3" x14ac:dyDescent="0.25">
      <c r="B787" s="17" t="s">
        <v>91</v>
      </c>
      <c r="C787" s="17" t="s">
        <v>819</v>
      </c>
    </row>
    <row r="788" spans="2:3" x14ac:dyDescent="0.25">
      <c r="B788" s="17" t="s">
        <v>91</v>
      </c>
      <c r="C788" s="17" t="s">
        <v>820</v>
      </c>
    </row>
    <row r="789" spans="2:3" x14ac:dyDescent="0.25">
      <c r="B789" s="17" t="s">
        <v>91</v>
      </c>
      <c r="C789" s="17" t="s">
        <v>821</v>
      </c>
    </row>
    <row r="790" spans="2:3" x14ac:dyDescent="0.25">
      <c r="B790" s="17" t="s">
        <v>91</v>
      </c>
      <c r="C790" s="17" t="s">
        <v>822</v>
      </c>
    </row>
    <row r="791" spans="2:3" x14ac:dyDescent="0.25">
      <c r="B791" s="17" t="s">
        <v>91</v>
      </c>
      <c r="C791" s="17" t="s">
        <v>823</v>
      </c>
    </row>
    <row r="792" spans="2:3" x14ac:dyDescent="0.25">
      <c r="B792" s="17" t="s">
        <v>91</v>
      </c>
      <c r="C792" s="17" t="s">
        <v>824</v>
      </c>
    </row>
    <row r="793" spans="2:3" x14ac:dyDescent="0.25">
      <c r="B793" s="17" t="s">
        <v>91</v>
      </c>
      <c r="C793" s="17" t="s">
        <v>825</v>
      </c>
    </row>
    <row r="794" spans="2:3" x14ac:dyDescent="0.25">
      <c r="B794" s="17" t="s">
        <v>91</v>
      </c>
      <c r="C794" s="17" t="s">
        <v>642</v>
      </c>
    </row>
    <row r="795" spans="2:3" x14ac:dyDescent="0.25">
      <c r="B795" s="17" t="s">
        <v>91</v>
      </c>
      <c r="C795" s="17" t="s">
        <v>826</v>
      </c>
    </row>
    <row r="796" spans="2:3" x14ac:dyDescent="0.25">
      <c r="B796" s="17" t="s">
        <v>91</v>
      </c>
      <c r="C796" s="17" t="s">
        <v>827</v>
      </c>
    </row>
    <row r="797" spans="2:3" x14ac:dyDescent="0.25">
      <c r="B797" s="17" t="s">
        <v>91</v>
      </c>
      <c r="C797" s="17" t="s">
        <v>828</v>
      </c>
    </row>
    <row r="798" spans="2:3" x14ac:dyDescent="0.25">
      <c r="B798" s="17" t="s">
        <v>91</v>
      </c>
      <c r="C798" s="17" t="s">
        <v>829</v>
      </c>
    </row>
    <row r="799" spans="2:3" x14ac:dyDescent="0.25">
      <c r="B799" s="17" t="s">
        <v>91</v>
      </c>
      <c r="C799" s="17" t="s">
        <v>830</v>
      </c>
    </row>
    <row r="800" spans="2:3" x14ac:dyDescent="0.25">
      <c r="B800" s="17" t="s">
        <v>91</v>
      </c>
      <c r="C800" s="17" t="s">
        <v>831</v>
      </c>
    </row>
    <row r="801" spans="2:3" x14ac:dyDescent="0.25">
      <c r="B801" s="17" t="s">
        <v>91</v>
      </c>
      <c r="C801" s="17" t="s">
        <v>832</v>
      </c>
    </row>
    <row r="802" spans="2:3" x14ac:dyDescent="0.25">
      <c r="B802" s="17" t="s">
        <v>91</v>
      </c>
      <c r="C802" s="17" t="s">
        <v>833</v>
      </c>
    </row>
    <row r="803" spans="2:3" x14ac:dyDescent="0.25">
      <c r="B803" s="17" t="s">
        <v>91</v>
      </c>
      <c r="C803" s="17" t="s">
        <v>834</v>
      </c>
    </row>
    <row r="804" spans="2:3" x14ac:dyDescent="0.25">
      <c r="B804" s="17" t="s">
        <v>91</v>
      </c>
      <c r="C804" s="17" t="s">
        <v>835</v>
      </c>
    </row>
    <row r="805" spans="2:3" x14ac:dyDescent="0.25">
      <c r="B805" s="17" t="s">
        <v>91</v>
      </c>
      <c r="C805" s="17" t="s">
        <v>836</v>
      </c>
    </row>
    <row r="806" spans="2:3" x14ac:dyDescent="0.25">
      <c r="B806" s="17" t="s">
        <v>91</v>
      </c>
      <c r="C806" s="17" t="s">
        <v>837</v>
      </c>
    </row>
    <row r="807" spans="2:3" x14ac:dyDescent="0.25">
      <c r="B807" s="17" t="s">
        <v>91</v>
      </c>
      <c r="C807" s="17" t="s">
        <v>838</v>
      </c>
    </row>
    <row r="808" spans="2:3" x14ac:dyDescent="0.25">
      <c r="B808" s="17" t="s">
        <v>91</v>
      </c>
      <c r="C808" s="17" t="s">
        <v>839</v>
      </c>
    </row>
    <row r="809" spans="2:3" x14ac:dyDescent="0.25">
      <c r="B809" s="17" t="s">
        <v>91</v>
      </c>
      <c r="C809" s="17" t="s">
        <v>840</v>
      </c>
    </row>
    <row r="810" spans="2:3" x14ac:dyDescent="0.25">
      <c r="B810" s="17" t="s">
        <v>91</v>
      </c>
      <c r="C810" s="17" t="s">
        <v>841</v>
      </c>
    </row>
    <row r="811" spans="2:3" x14ac:dyDescent="0.25">
      <c r="B811" s="17" t="s">
        <v>91</v>
      </c>
      <c r="C811" s="17" t="s">
        <v>842</v>
      </c>
    </row>
    <row r="812" spans="2:3" x14ac:dyDescent="0.25">
      <c r="B812" s="17" t="s">
        <v>91</v>
      </c>
      <c r="C812" s="17" t="s">
        <v>843</v>
      </c>
    </row>
    <row r="813" spans="2:3" x14ac:dyDescent="0.25">
      <c r="B813" s="17" t="s">
        <v>91</v>
      </c>
      <c r="C813" s="17" t="s">
        <v>592</v>
      </c>
    </row>
    <row r="814" spans="2:3" x14ac:dyDescent="0.25">
      <c r="B814" s="17" t="s">
        <v>91</v>
      </c>
      <c r="C814" s="17" t="s">
        <v>844</v>
      </c>
    </row>
    <row r="815" spans="2:3" x14ac:dyDescent="0.25">
      <c r="B815" s="17" t="s">
        <v>91</v>
      </c>
      <c r="C815" s="17" t="s">
        <v>845</v>
      </c>
    </row>
    <row r="816" spans="2:3" x14ac:dyDescent="0.25">
      <c r="B816" s="17" t="s">
        <v>91</v>
      </c>
      <c r="C816" s="17" t="s">
        <v>846</v>
      </c>
    </row>
    <row r="817" spans="2:3" x14ac:dyDescent="0.25">
      <c r="B817" s="17" t="s">
        <v>91</v>
      </c>
      <c r="C817" s="17" t="s">
        <v>847</v>
      </c>
    </row>
    <row r="818" spans="2:3" x14ac:dyDescent="0.25">
      <c r="B818" s="17" t="s">
        <v>91</v>
      </c>
      <c r="C818" s="17" t="s">
        <v>848</v>
      </c>
    </row>
    <row r="819" spans="2:3" x14ac:dyDescent="0.25">
      <c r="B819" s="17" t="s">
        <v>91</v>
      </c>
      <c r="C819" s="17" t="s">
        <v>188</v>
      </c>
    </row>
    <row r="820" spans="2:3" x14ac:dyDescent="0.25">
      <c r="B820" s="17" t="s">
        <v>91</v>
      </c>
      <c r="C820" s="17" t="s">
        <v>849</v>
      </c>
    </row>
    <row r="821" spans="2:3" x14ac:dyDescent="0.25">
      <c r="B821" s="17" t="s">
        <v>91</v>
      </c>
      <c r="C821" s="17" t="s">
        <v>850</v>
      </c>
    </row>
    <row r="822" spans="2:3" x14ac:dyDescent="0.25">
      <c r="B822" s="17" t="s">
        <v>95</v>
      </c>
      <c r="C822" s="17" t="s">
        <v>76</v>
      </c>
    </row>
    <row r="823" spans="2:3" x14ac:dyDescent="0.25">
      <c r="B823" s="17" t="s">
        <v>95</v>
      </c>
      <c r="C823" s="17" t="s">
        <v>278</v>
      </c>
    </row>
    <row r="824" spans="2:3" x14ac:dyDescent="0.25">
      <c r="B824" s="17" t="s">
        <v>95</v>
      </c>
      <c r="C824" s="17" t="s">
        <v>851</v>
      </c>
    </row>
    <row r="825" spans="2:3" x14ac:dyDescent="0.25">
      <c r="B825" s="17" t="s">
        <v>95</v>
      </c>
      <c r="C825" s="17" t="s">
        <v>852</v>
      </c>
    </row>
    <row r="826" spans="2:3" x14ac:dyDescent="0.25">
      <c r="B826" s="17" t="s">
        <v>95</v>
      </c>
      <c r="C826" s="17" t="s">
        <v>73</v>
      </c>
    </row>
    <row r="827" spans="2:3" x14ac:dyDescent="0.25">
      <c r="B827" s="17" t="s">
        <v>95</v>
      </c>
      <c r="C827" s="17" t="s">
        <v>853</v>
      </c>
    </row>
    <row r="828" spans="2:3" x14ac:dyDescent="0.25">
      <c r="B828" s="17" t="s">
        <v>95</v>
      </c>
      <c r="C828" s="17" t="s">
        <v>854</v>
      </c>
    </row>
    <row r="829" spans="2:3" x14ac:dyDescent="0.25">
      <c r="B829" s="17" t="s">
        <v>95</v>
      </c>
      <c r="C829" s="17" t="s">
        <v>855</v>
      </c>
    </row>
    <row r="830" spans="2:3" x14ac:dyDescent="0.25">
      <c r="B830" s="17" t="s">
        <v>95</v>
      </c>
      <c r="C830" s="17" t="s">
        <v>856</v>
      </c>
    </row>
    <row r="831" spans="2:3" x14ac:dyDescent="0.25">
      <c r="B831" s="17" t="s">
        <v>95</v>
      </c>
      <c r="C831" s="17" t="s">
        <v>857</v>
      </c>
    </row>
    <row r="832" spans="2:3" x14ac:dyDescent="0.25">
      <c r="B832" s="17" t="s">
        <v>95</v>
      </c>
      <c r="C832" s="17" t="s">
        <v>858</v>
      </c>
    </row>
    <row r="833" spans="2:3" x14ac:dyDescent="0.25">
      <c r="B833" s="17" t="s">
        <v>95</v>
      </c>
      <c r="C833" s="17" t="s">
        <v>859</v>
      </c>
    </row>
    <row r="834" spans="2:3" x14ac:dyDescent="0.25">
      <c r="B834" s="17" t="s">
        <v>97</v>
      </c>
      <c r="C834" s="17" t="s">
        <v>860</v>
      </c>
    </row>
    <row r="835" spans="2:3" x14ac:dyDescent="0.25">
      <c r="B835" s="17" t="s">
        <v>97</v>
      </c>
      <c r="C835" s="17" t="s">
        <v>861</v>
      </c>
    </row>
    <row r="836" spans="2:3" x14ac:dyDescent="0.25">
      <c r="B836" s="17" t="s">
        <v>97</v>
      </c>
      <c r="C836" s="17" t="s">
        <v>432</v>
      </c>
    </row>
    <row r="837" spans="2:3" x14ac:dyDescent="0.25">
      <c r="B837" s="17" t="s">
        <v>97</v>
      </c>
      <c r="C837" s="17" t="s">
        <v>862</v>
      </c>
    </row>
    <row r="838" spans="2:3" x14ac:dyDescent="0.25">
      <c r="B838" s="17" t="s">
        <v>97</v>
      </c>
      <c r="C838" s="17" t="s">
        <v>863</v>
      </c>
    </row>
    <row r="839" spans="2:3" x14ac:dyDescent="0.25">
      <c r="B839" s="17" t="s">
        <v>97</v>
      </c>
      <c r="C839" s="17" t="s">
        <v>864</v>
      </c>
    </row>
    <row r="840" spans="2:3" x14ac:dyDescent="0.25">
      <c r="B840" s="17" t="s">
        <v>97</v>
      </c>
      <c r="C840" s="17" t="s">
        <v>865</v>
      </c>
    </row>
    <row r="841" spans="2:3" x14ac:dyDescent="0.25">
      <c r="B841" s="17" t="s">
        <v>97</v>
      </c>
      <c r="C841" s="17" t="s">
        <v>866</v>
      </c>
    </row>
    <row r="842" spans="2:3" x14ac:dyDescent="0.25">
      <c r="B842" s="17" t="s">
        <v>97</v>
      </c>
      <c r="C842" s="17" t="s">
        <v>867</v>
      </c>
    </row>
    <row r="843" spans="2:3" x14ac:dyDescent="0.25">
      <c r="B843" s="17" t="s">
        <v>97</v>
      </c>
      <c r="C843" s="17" t="s">
        <v>868</v>
      </c>
    </row>
    <row r="844" spans="2:3" x14ac:dyDescent="0.25">
      <c r="B844" s="17" t="s">
        <v>97</v>
      </c>
      <c r="C844" s="17" t="s">
        <v>869</v>
      </c>
    </row>
    <row r="845" spans="2:3" x14ac:dyDescent="0.25">
      <c r="B845" s="17" t="s">
        <v>97</v>
      </c>
      <c r="C845" s="17" t="s">
        <v>870</v>
      </c>
    </row>
    <row r="846" spans="2:3" x14ac:dyDescent="0.25">
      <c r="B846" s="17" t="s">
        <v>97</v>
      </c>
      <c r="C846" s="17" t="s">
        <v>871</v>
      </c>
    </row>
    <row r="847" spans="2:3" x14ac:dyDescent="0.25">
      <c r="B847" s="17" t="s">
        <v>97</v>
      </c>
      <c r="C847" s="17" t="s">
        <v>180</v>
      </c>
    </row>
    <row r="848" spans="2:3" x14ac:dyDescent="0.25">
      <c r="B848" s="17" t="s">
        <v>100</v>
      </c>
      <c r="C848" s="17" t="s">
        <v>872</v>
      </c>
    </row>
    <row r="849" spans="2:3" x14ac:dyDescent="0.25">
      <c r="B849" s="17" t="s">
        <v>100</v>
      </c>
      <c r="C849" s="17" t="s">
        <v>873</v>
      </c>
    </row>
    <row r="850" spans="2:3" x14ac:dyDescent="0.25">
      <c r="B850" s="17" t="s">
        <v>100</v>
      </c>
      <c r="C850" s="17" t="s">
        <v>416</v>
      </c>
    </row>
    <row r="851" spans="2:3" x14ac:dyDescent="0.25">
      <c r="B851" s="17" t="s">
        <v>100</v>
      </c>
      <c r="C851" s="17" t="s">
        <v>874</v>
      </c>
    </row>
    <row r="852" spans="2:3" x14ac:dyDescent="0.25">
      <c r="B852" s="17" t="s">
        <v>100</v>
      </c>
      <c r="C852" s="17" t="s">
        <v>78</v>
      </c>
    </row>
    <row r="853" spans="2:3" x14ac:dyDescent="0.25">
      <c r="B853" s="17" t="s">
        <v>100</v>
      </c>
      <c r="C853" s="17" t="s">
        <v>875</v>
      </c>
    </row>
    <row r="854" spans="2:3" x14ac:dyDescent="0.25">
      <c r="B854" s="17" t="s">
        <v>100</v>
      </c>
      <c r="C854" s="17" t="s">
        <v>876</v>
      </c>
    </row>
    <row r="855" spans="2:3" x14ac:dyDescent="0.25">
      <c r="B855" s="17" t="s">
        <v>100</v>
      </c>
      <c r="C855" s="17" t="s">
        <v>86</v>
      </c>
    </row>
    <row r="856" spans="2:3" x14ac:dyDescent="0.25">
      <c r="B856" s="17" t="s">
        <v>100</v>
      </c>
      <c r="C856" s="17" t="s">
        <v>54</v>
      </c>
    </row>
    <row r="857" spans="2:3" x14ac:dyDescent="0.25">
      <c r="B857" s="17" t="s">
        <v>100</v>
      </c>
      <c r="C857" s="17" t="s">
        <v>527</v>
      </c>
    </row>
    <row r="858" spans="2:3" x14ac:dyDescent="0.25">
      <c r="B858" s="17" t="s">
        <v>100</v>
      </c>
      <c r="C858" s="17" t="s">
        <v>877</v>
      </c>
    </row>
    <row r="859" spans="2:3" x14ac:dyDescent="0.25">
      <c r="B859" s="17" t="s">
        <v>100</v>
      </c>
      <c r="C859" s="17" t="s">
        <v>878</v>
      </c>
    </row>
    <row r="860" spans="2:3" x14ac:dyDescent="0.25">
      <c r="B860" s="17" t="s">
        <v>100</v>
      </c>
      <c r="C860" s="17" t="s">
        <v>879</v>
      </c>
    </row>
    <row r="861" spans="2:3" x14ac:dyDescent="0.25">
      <c r="B861" s="17" t="s">
        <v>100</v>
      </c>
      <c r="C861" s="17" t="s">
        <v>880</v>
      </c>
    </row>
    <row r="862" spans="2:3" x14ac:dyDescent="0.25">
      <c r="B862" s="17" t="s">
        <v>100</v>
      </c>
      <c r="C862" s="17" t="s">
        <v>881</v>
      </c>
    </row>
    <row r="863" spans="2:3" x14ac:dyDescent="0.25">
      <c r="B863" s="17" t="s">
        <v>100</v>
      </c>
      <c r="C863" s="17" t="s">
        <v>882</v>
      </c>
    </row>
    <row r="864" spans="2:3" x14ac:dyDescent="0.25">
      <c r="B864" s="17" t="s">
        <v>100</v>
      </c>
      <c r="C864" s="17" t="s">
        <v>883</v>
      </c>
    </row>
    <row r="865" spans="2:3" x14ac:dyDescent="0.25">
      <c r="B865" s="17" t="s">
        <v>100</v>
      </c>
      <c r="C865" s="17" t="s">
        <v>495</v>
      </c>
    </row>
    <row r="866" spans="2:3" x14ac:dyDescent="0.25">
      <c r="B866" s="17" t="s">
        <v>100</v>
      </c>
      <c r="C866" s="17" t="s">
        <v>884</v>
      </c>
    </row>
    <row r="867" spans="2:3" x14ac:dyDescent="0.25">
      <c r="B867" s="17" t="s">
        <v>100</v>
      </c>
      <c r="C867" s="17" t="s">
        <v>885</v>
      </c>
    </row>
    <row r="868" spans="2:3" x14ac:dyDescent="0.25">
      <c r="B868" s="17" t="s">
        <v>100</v>
      </c>
      <c r="C868" s="17" t="s">
        <v>116</v>
      </c>
    </row>
    <row r="869" spans="2:3" x14ac:dyDescent="0.25">
      <c r="B869" s="17" t="s">
        <v>100</v>
      </c>
      <c r="C869" s="17" t="s">
        <v>886</v>
      </c>
    </row>
    <row r="870" spans="2:3" x14ac:dyDescent="0.25">
      <c r="B870" s="17" t="s">
        <v>100</v>
      </c>
      <c r="C870" s="17" t="s">
        <v>887</v>
      </c>
    </row>
    <row r="871" spans="2:3" x14ac:dyDescent="0.25">
      <c r="B871" s="17" t="s">
        <v>100</v>
      </c>
      <c r="C871" s="17" t="s">
        <v>888</v>
      </c>
    </row>
    <row r="872" spans="2:3" x14ac:dyDescent="0.25">
      <c r="B872" s="17" t="s">
        <v>100</v>
      </c>
      <c r="C872" s="17" t="s">
        <v>889</v>
      </c>
    </row>
    <row r="873" spans="2:3" x14ac:dyDescent="0.25">
      <c r="B873" s="17" t="s">
        <v>100</v>
      </c>
      <c r="C873" s="17" t="s">
        <v>642</v>
      </c>
    </row>
    <row r="874" spans="2:3" x14ac:dyDescent="0.25">
      <c r="B874" s="17" t="s">
        <v>100</v>
      </c>
      <c r="C874" s="17" t="s">
        <v>890</v>
      </c>
    </row>
    <row r="875" spans="2:3" x14ac:dyDescent="0.25">
      <c r="B875" s="17" t="s">
        <v>100</v>
      </c>
      <c r="C875" s="17" t="s">
        <v>238</v>
      </c>
    </row>
    <row r="876" spans="2:3" x14ac:dyDescent="0.25">
      <c r="B876" s="17" t="s">
        <v>100</v>
      </c>
      <c r="C876" s="17" t="s">
        <v>891</v>
      </c>
    </row>
    <row r="877" spans="2:3" x14ac:dyDescent="0.25">
      <c r="B877" s="17" t="s">
        <v>100</v>
      </c>
      <c r="C877" s="17" t="s">
        <v>892</v>
      </c>
    </row>
    <row r="878" spans="2:3" x14ac:dyDescent="0.25">
      <c r="B878" s="17" t="s">
        <v>100</v>
      </c>
      <c r="C878" s="17" t="s">
        <v>893</v>
      </c>
    </row>
    <row r="879" spans="2:3" x14ac:dyDescent="0.25">
      <c r="B879" s="17" t="s">
        <v>100</v>
      </c>
      <c r="C879" s="17" t="s">
        <v>894</v>
      </c>
    </row>
    <row r="880" spans="2:3" x14ac:dyDescent="0.25">
      <c r="B880" s="17" t="s">
        <v>100</v>
      </c>
      <c r="C880" s="17" t="s">
        <v>895</v>
      </c>
    </row>
    <row r="881" spans="2:3" x14ac:dyDescent="0.25">
      <c r="B881" s="17" t="s">
        <v>100</v>
      </c>
      <c r="C881" s="17" t="s">
        <v>896</v>
      </c>
    </row>
    <row r="882" spans="2:3" x14ac:dyDescent="0.25">
      <c r="B882" s="17" t="s">
        <v>100</v>
      </c>
      <c r="C882" s="17" t="s">
        <v>897</v>
      </c>
    </row>
    <row r="883" spans="2:3" x14ac:dyDescent="0.25">
      <c r="B883" s="17" t="s">
        <v>100</v>
      </c>
      <c r="C883" s="17" t="s">
        <v>898</v>
      </c>
    </row>
    <row r="884" spans="2:3" x14ac:dyDescent="0.25">
      <c r="B884" s="17" t="s">
        <v>100</v>
      </c>
      <c r="C884" s="17" t="s">
        <v>899</v>
      </c>
    </row>
    <row r="885" spans="2:3" x14ac:dyDescent="0.25">
      <c r="B885" s="17" t="s">
        <v>100</v>
      </c>
      <c r="C885" s="17" t="s">
        <v>131</v>
      </c>
    </row>
    <row r="886" spans="2:3" x14ac:dyDescent="0.25">
      <c r="B886" s="17" t="s">
        <v>100</v>
      </c>
      <c r="C886" s="17" t="s">
        <v>900</v>
      </c>
    </row>
    <row r="887" spans="2:3" x14ac:dyDescent="0.25">
      <c r="B887" s="17" t="s">
        <v>100</v>
      </c>
      <c r="C887" s="17" t="s">
        <v>901</v>
      </c>
    </row>
    <row r="888" spans="2:3" x14ac:dyDescent="0.25">
      <c r="B888" s="17" t="s">
        <v>100</v>
      </c>
      <c r="C888" s="17" t="s">
        <v>902</v>
      </c>
    </row>
    <row r="889" spans="2:3" x14ac:dyDescent="0.25">
      <c r="B889" s="17" t="s">
        <v>100</v>
      </c>
      <c r="C889" s="17" t="s">
        <v>903</v>
      </c>
    </row>
    <row r="890" spans="2:3" x14ac:dyDescent="0.25">
      <c r="B890" s="17" t="s">
        <v>100</v>
      </c>
      <c r="C890" s="17" t="s">
        <v>904</v>
      </c>
    </row>
    <row r="891" spans="2:3" x14ac:dyDescent="0.25">
      <c r="B891" s="17" t="s">
        <v>100</v>
      </c>
      <c r="C891" s="17" t="s">
        <v>905</v>
      </c>
    </row>
    <row r="892" spans="2:3" x14ac:dyDescent="0.25">
      <c r="B892" s="17" t="s">
        <v>100</v>
      </c>
      <c r="C892" s="17" t="s">
        <v>906</v>
      </c>
    </row>
    <row r="893" spans="2:3" x14ac:dyDescent="0.25">
      <c r="B893" s="17" t="s">
        <v>100</v>
      </c>
      <c r="C893" s="17" t="s">
        <v>907</v>
      </c>
    </row>
    <row r="894" spans="2:3" x14ac:dyDescent="0.25">
      <c r="B894" s="17" t="s">
        <v>100</v>
      </c>
      <c r="C894" s="17" t="s">
        <v>486</v>
      </c>
    </row>
    <row r="895" spans="2:3" x14ac:dyDescent="0.25">
      <c r="B895" s="17" t="s">
        <v>100</v>
      </c>
      <c r="C895" s="17" t="s">
        <v>908</v>
      </c>
    </row>
    <row r="896" spans="2:3" x14ac:dyDescent="0.25">
      <c r="B896" s="17" t="s">
        <v>100</v>
      </c>
      <c r="C896" s="17" t="s">
        <v>909</v>
      </c>
    </row>
    <row r="897" spans="2:3" x14ac:dyDescent="0.25">
      <c r="B897" s="17" t="s">
        <v>100</v>
      </c>
      <c r="C897" s="17" t="s">
        <v>910</v>
      </c>
    </row>
    <row r="898" spans="2:3" x14ac:dyDescent="0.25">
      <c r="B898" s="17" t="s">
        <v>100</v>
      </c>
      <c r="C898" s="17" t="s">
        <v>911</v>
      </c>
    </row>
    <row r="899" spans="2:3" x14ac:dyDescent="0.25">
      <c r="B899" s="17" t="s">
        <v>100</v>
      </c>
      <c r="C899" s="17" t="s">
        <v>912</v>
      </c>
    </row>
    <row r="900" spans="2:3" x14ac:dyDescent="0.25">
      <c r="B900" s="17" t="s">
        <v>100</v>
      </c>
      <c r="C900" s="17" t="s">
        <v>913</v>
      </c>
    </row>
    <row r="901" spans="2:3" x14ac:dyDescent="0.25">
      <c r="B901" s="17" t="s">
        <v>100</v>
      </c>
      <c r="C901" s="17" t="s">
        <v>914</v>
      </c>
    </row>
    <row r="902" spans="2:3" x14ac:dyDescent="0.25">
      <c r="B902" s="17" t="s">
        <v>100</v>
      </c>
      <c r="C902" s="17" t="s">
        <v>915</v>
      </c>
    </row>
    <row r="903" spans="2:3" x14ac:dyDescent="0.25">
      <c r="B903" s="17" t="s">
        <v>100</v>
      </c>
      <c r="C903" s="17" t="s">
        <v>916</v>
      </c>
    </row>
    <row r="904" spans="2:3" x14ac:dyDescent="0.25">
      <c r="B904" s="17" t="s">
        <v>100</v>
      </c>
      <c r="C904" s="17" t="s">
        <v>917</v>
      </c>
    </row>
    <row r="905" spans="2:3" x14ac:dyDescent="0.25">
      <c r="B905" s="17" t="s">
        <v>100</v>
      </c>
      <c r="C905" s="17" t="s">
        <v>918</v>
      </c>
    </row>
    <row r="906" spans="2:3" x14ac:dyDescent="0.25">
      <c r="B906" s="17" t="s">
        <v>100</v>
      </c>
      <c r="C906" s="17" t="s">
        <v>919</v>
      </c>
    </row>
    <row r="907" spans="2:3" x14ac:dyDescent="0.25">
      <c r="B907" s="17" t="s">
        <v>100</v>
      </c>
      <c r="C907" s="17" t="s">
        <v>920</v>
      </c>
    </row>
    <row r="908" spans="2:3" x14ac:dyDescent="0.25">
      <c r="B908" s="17" t="s">
        <v>100</v>
      </c>
      <c r="C908" s="17" t="s">
        <v>921</v>
      </c>
    </row>
    <row r="909" spans="2:3" x14ac:dyDescent="0.25">
      <c r="B909" s="17" t="s">
        <v>100</v>
      </c>
      <c r="C909" s="17" t="s">
        <v>922</v>
      </c>
    </row>
    <row r="910" spans="2:3" x14ac:dyDescent="0.25">
      <c r="B910" s="17" t="s">
        <v>100</v>
      </c>
      <c r="C910" s="17" t="s">
        <v>923</v>
      </c>
    </row>
    <row r="911" spans="2:3" x14ac:dyDescent="0.25">
      <c r="B911" s="17" t="s">
        <v>100</v>
      </c>
      <c r="C911" s="17" t="s">
        <v>924</v>
      </c>
    </row>
    <row r="912" spans="2:3" x14ac:dyDescent="0.25">
      <c r="B912" s="17" t="s">
        <v>100</v>
      </c>
      <c r="C912" s="17" t="s">
        <v>925</v>
      </c>
    </row>
    <row r="913" spans="2:3" x14ac:dyDescent="0.25">
      <c r="B913" s="17" t="s">
        <v>100</v>
      </c>
      <c r="C913" s="17" t="s">
        <v>161</v>
      </c>
    </row>
    <row r="914" spans="2:3" x14ac:dyDescent="0.25">
      <c r="B914" s="17" t="s">
        <v>100</v>
      </c>
      <c r="C914" s="17" t="s">
        <v>926</v>
      </c>
    </row>
    <row r="915" spans="2:3" x14ac:dyDescent="0.25">
      <c r="B915" s="17" t="s">
        <v>100</v>
      </c>
      <c r="C915" s="17" t="s">
        <v>927</v>
      </c>
    </row>
    <row r="916" spans="2:3" x14ac:dyDescent="0.25">
      <c r="B916" s="17" t="s">
        <v>100</v>
      </c>
      <c r="C916" s="17" t="s">
        <v>928</v>
      </c>
    </row>
    <row r="917" spans="2:3" x14ac:dyDescent="0.25">
      <c r="B917" s="17" t="s">
        <v>100</v>
      </c>
      <c r="C917" s="17" t="s">
        <v>929</v>
      </c>
    </row>
    <row r="918" spans="2:3" x14ac:dyDescent="0.25">
      <c r="B918" s="17" t="s">
        <v>100</v>
      </c>
      <c r="C918" s="17" t="s">
        <v>930</v>
      </c>
    </row>
    <row r="919" spans="2:3" x14ac:dyDescent="0.25">
      <c r="B919" s="17" t="s">
        <v>100</v>
      </c>
      <c r="C919" s="17" t="s">
        <v>931</v>
      </c>
    </row>
    <row r="920" spans="2:3" x14ac:dyDescent="0.25">
      <c r="B920" s="17" t="s">
        <v>100</v>
      </c>
      <c r="C920" s="17" t="s">
        <v>932</v>
      </c>
    </row>
    <row r="921" spans="2:3" x14ac:dyDescent="0.25">
      <c r="B921" s="17" t="s">
        <v>100</v>
      </c>
      <c r="C921" s="17" t="s">
        <v>933</v>
      </c>
    </row>
    <row r="922" spans="2:3" x14ac:dyDescent="0.25">
      <c r="B922" s="17" t="s">
        <v>100</v>
      </c>
      <c r="C922" s="17" t="s">
        <v>177</v>
      </c>
    </row>
    <row r="923" spans="2:3" x14ac:dyDescent="0.25">
      <c r="B923" s="17" t="s">
        <v>100</v>
      </c>
      <c r="C923" s="17" t="s">
        <v>934</v>
      </c>
    </row>
    <row r="924" spans="2:3" x14ac:dyDescent="0.25">
      <c r="B924" s="17" t="s">
        <v>100</v>
      </c>
      <c r="C924" s="17" t="s">
        <v>935</v>
      </c>
    </row>
    <row r="925" spans="2:3" x14ac:dyDescent="0.25">
      <c r="B925" s="17" t="s">
        <v>100</v>
      </c>
      <c r="C925" s="17" t="s">
        <v>936</v>
      </c>
    </row>
    <row r="926" spans="2:3" x14ac:dyDescent="0.25">
      <c r="B926" s="17" t="s">
        <v>100</v>
      </c>
      <c r="C926" s="17" t="s">
        <v>937</v>
      </c>
    </row>
    <row r="927" spans="2:3" x14ac:dyDescent="0.25">
      <c r="B927" s="17" t="s">
        <v>100</v>
      </c>
      <c r="C927" s="17" t="s">
        <v>102</v>
      </c>
    </row>
    <row r="928" spans="2:3" x14ac:dyDescent="0.25">
      <c r="B928" s="17" t="s">
        <v>100</v>
      </c>
      <c r="C928" s="17" t="s">
        <v>938</v>
      </c>
    </row>
    <row r="929" spans="2:3" x14ac:dyDescent="0.25">
      <c r="B929" s="17" t="s">
        <v>100</v>
      </c>
      <c r="C929" s="17" t="s">
        <v>939</v>
      </c>
    </row>
    <row r="930" spans="2:3" x14ac:dyDescent="0.25">
      <c r="B930" s="17" t="s">
        <v>100</v>
      </c>
      <c r="C930" s="17" t="s">
        <v>940</v>
      </c>
    </row>
    <row r="931" spans="2:3" x14ac:dyDescent="0.25">
      <c r="B931" s="17" t="s">
        <v>100</v>
      </c>
      <c r="C931" s="17" t="s">
        <v>941</v>
      </c>
    </row>
    <row r="932" spans="2:3" x14ac:dyDescent="0.25">
      <c r="B932" s="17" t="s">
        <v>100</v>
      </c>
      <c r="C932" s="17" t="s">
        <v>942</v>
      </c>
    </row>
    <row r="933" spans="2:3" x14ac:dyDescent="0.25">
      <c r="B933" s="17" t="s">
        <v>100</v>
      </c>
      <c r="C933" s="17" t="s">
        <v>268</v>
      </c>
    </row>
    <row r="934" spans="2:3" x14ac:dyDescent="0.25">
      <c r="B934" s="17" t="s">
        <v>100</v>
      </c>
      <c r="C934" s="17" t="s">
        <v>943</v>
      </c>
    </row>
    <row r="935" spans="2:3" x14ac:dyDescent="0.25">
      <c r="B935" s="17" t="s">
        <v>102</v>
      </c>
      <c r="C935" s="17" t="s">
        <v>944</v>
      </c>
    </row>
    <row r="936" spans="2:3" x14ac:dyDescent="0.25">
      <c r="B936" s="17" t="s">
        <v>102</v>
      </c>
      <c r="C936" s="17" t="s">
        <v>278</v>
      </c>
    </row>
    <row r="937" spans="2:3" x14ac:dyDescent="0.25">
      <c r="B937" s="17" t="s">
        <v>102</v>
      </c>
      <c r="C937" s="17" t="s">
        <v>945</v>
      </c>
    </row>
    <row r="938" spans="2:3" x14ac:dyDescent="0.25">
      <c r="B938" s="17" t="s">
        <v>102</v>
      </c>
      <c r="C938" s="17" t="s">
        <v>946</v>
      </c>
    </row>
    <row r="939" spans="2:3" x14ac:dyDescent="0.25">
      <c r="B939" s="17" t="s">
        <v>102</v>
      </c>
      <c r="C939" s="17" t="s">
        <v>947</v>
      </c>
    </row>
    <row r="940" spans="2:3" x14ac:dyDescent="0.25">
      <c r="B940" s="17" t="s">
        <v>102</v>
      </c>
      <c r="C940" s="17" t="s">
        <v>948</v>
      </c>
    </row>
    <row r="941" spans="2:3" x14ac:dyDescent="0.25">
      <c r="B941" s="17" t="s">
        <v>102</v>
      </c>
      <c r="C941" s="17" t="s">
        <v>949</v>
      </c>
    </row>
    <row r="942" spans="2:3" x14ac:dyDescent="0.25">
      <c r="B942" s="17" t="s">
        <v>102</v>
      </c>
      <c r="C942" s="17" t="s">
        <v>950</v>
      </c>
    </row>
    <row r="943" spans="2:3" x14ac:dyDescent="0.25">
      <c r="B943" s="17" t="s">
        <v>102</v>
      </c>
      <c r="C943" s="17" t="s">
        <v>951</v>
      </c>
    </row>
    <row r="944" spans="2:3" x14ac:dyDescent="0.25">
      <c r="B944" s="17" t="s">
        <v>102</v>
      </c>
      <c r="C944" s="17" t="s">
        <v>952</v>
      </c>
    </row>
    <row r="945" spans="2:3" x14ac:dyDescent="0.25">
      <c r="B945" s="17" t="s">
        <v>102</v>
      </c>
      <c r="C945" s="17" t="s">
        <v>143</v>
      </c>
    </row>
    <row r="946" spans="2:3" x14ac:dyDescent="0.25">
      <c r="B946" s="17" t="s">
        <v>102</v>
      </c>
      <c r="C946" s="17" t="s">
        <v>953</v>
      </c>
    </row>
    <row r="947" spans="2:3" x14ac:dyDescent="0.25">
      <c r="B947" s="17" t="s">
        <v>102</v>
      </c>
      <c r="C947" s="17" t="s">
        <v>954</v>
      </c>
    </row>
    <row r="948" spans="2:3" x14ac:dyDescent="0.25">
      <c r="B948" s="17" t="s">
        <v>102</v>
      </c>
      <c r="C948" s="17" t="s">
        <v>955</v>
      </c>
    </row>
    <row r="949" spans="2:3" x14ac:dyDescent="0.25">
      <c r="B949" s="17" t="s">
        <v>102</v>
      </c>
      <c r="C949" s="17" t="s">
        <v>956</v>
      </c>
    </row>
    <row r="950" spans="2:3" x14ac:dyDescent="0.25">
      <c r="B950" s="17" t="s">
        <v>102</v>
      </c>
      <c r="C950" s="17" t="s">
        <v>957</v>
      </c>
    </row>
    <row r="951" spans="2:3" x14ac:dyDescent="0.25">
      <c r="B951" s="17" t="s">
        <v>102</v>
      </c>
      <c r="C951" s="17" t="s">
        <v>958</v>
      </c>
    </row>
    <row r="952" spans="2:3" x14ac:dyDescent="0.25">
      <c r="B952" s="17" t="s">
        <v>102</v>
      </c>
      <c r="C952" s="17" t="s">
        <v>959</v>
      </c>
    </row>
    <row r="953" spans="2:3" x14ac:dyDescent="0.25">
      <c r="B953" s="17" t="s">
        <v>102</v>
      </c>
      <c r="C953" s="17" t="s">
        <v>960</v>
      </c>
    </row>
    <row r="954" spans="2:3" x14ac:dyDescent="0.25">
      <c r="B954" s="17" t="s">
        <v>102</v>
      </c>
      <c r="C954" s="17" t="s">
        <v>961</v>
      </c>
    </row>
    <row r="955" spans="2:3" x14ac:dyDescent="0.25">
      <c r="B955" s="17" t="s">
        <v>102</v>
      </c>
      <c r="C955" s="17" t="s">
        <v>962</v>
      </c>
    </row>
    <row r="956" spans="2:3" x14ac:dyDescent="0.25">
      <c r="B956" s="17" t="s">
        <v>102</v>
      </c>
      <c r="C956" s="17" t="s">
        <v>172</v>
      </c>
    </row>
    <row r="957" spans="2:3" x14ac:dyDescent="0.25">
      <c r="B957" s="17" t="s">
        <v>102</v>
      </c>
      <c r="C957" s="17" t="s">
        <v>963</v>
      </c>
    </row>
    <row r="958" spans="2:3" x14ac:dyDescent="0.25">
      <c r="B958" s="17" t="s">
        <v>102</v>
      </c>
      <c r="C958" s="17" t="s">
        <v>102</v>
      </c>
    </row>
    <row r="959" spans="2:3" x14ac:dyDescent="0.25">
      <c r="B959" s="17" t="s">
        <v>102</v>
      </c>
      <c r="C959" s="17" t="s">
        <v>964</v>
      </c>
    </row>
    <row r="960" spans="2:3" x14ac:dyDescent="0.25">
      <c r="B960" s="17" t="s">
        <v>102</v>
      </c>
      <c r="C960" s="17" t="s">
        <v>965</v>
      </c>
    </row>
    <row r="961" spans="2:3" x14ac:dyDescent="0.25">
      <c r="B961" s="17" t="s">
        <v>104</v>
      </c>
      <c r="C961" s="17" t="s">
        <v>966</v>
      </c>
    </row>
    <row r="962" spans="2:3" x14ac:dyDescent="0.25">
      <c r="B962" s="17" t="s">
        <v>104</v>
      </c>
      <c r="C962" s="17" t="s">
        <v>967</v>
      </c>
    </row>
    <row r="963" spans="2:3" x14ac:dyDescent="0.25">
      <c r="B963" s="17" t="s">
        <v>104</v>
      </c>
      <c r="C963" s="17" t="s">
        <v>968</v>
      </c>
    </row>
    <row r="964" spans="2:3" x14ac:dyDescent="0.25">
      <c r="B964" s="17" t="s">
        <v>104</v>
      </c>
      <c r="C964" s="17" t="s">
        <v>969</v>
      </c>
    </row>
    <row r="965" spans="2:3" x14ac:dyDescent="0.25">
      <c r="B965" s="17" t="s">
        <v>104</v>
      </c>
      <c r="C965" s="17" t="s">
        <v>970</v>
      </c>
    </row>
    <row r="966" spans="2:3" x14ac:dyDescent="0.25">
      <c r="B966" s="17" t="s">
        <v>104</v>
      </c>
      <c r="C966" s="17" t="s">
        <v>971</v>
      </c>
    </row>
    <row r="967" spans="2:3" x14ac:dyDescent="0.25">
      <c r="B967" s="17" t="s">
        <v>104</v>
      </c>
      <c r="C967" s="17" t="s">
        <v>972</v>
      </c>
    </row>
    <row r="968" spans="2:3" x14ac:dyDescent="0.25">
      <c r="B968" s="17" t="s">
        <v>104</v>
      </c>
      <c r="C968" s="17" t="s">
        <v>973</v>
      </c>
    </row>
    <row r="969" spans="2:3" x14ac:dyDescent="0.25">
      <c r="B969" s="17" t="s">
        <v>104</v>
      </c>
      <c r="C969" s="17" t="s">
        <v>974</v>
      </c>
    </row>
    <row r="970" spans="2:3" x14ac:dyDescent="0.25">
      <c r="B970" s="17" t="s">
        <v>104</v>
      </c>
      <c r="C970" s="17" t="s">
        <v>975</v>
      </c>
    </row>
    <row r="971" spans="2:3" x14ac:dyDescent="0.25">
      <c r="B971" s="17" t="s">
        <v>104</v>
      </c>
      <c r="C971" s="17" t="s">
        <v>976</v>
      </c>
    </row>
    <row r="972" spans="2:3" x14ac:dyDescent="0.25">
      <c r="B972" s="17" t="s">
        <v>104</v>
      </c>
      <c r="C972" s="17" t="s">
        <v>977</v>
      </c>
    </row>
    <row r="973" spans="2:3" x14ac:dyDescent="0.25">
      <c r="B973" s="17" t="s">
        <v>104</v>
      </c>
      <c r="C973" s="17" t="s">
        <v>978</v>
      </c>
    </row>
    <row r="974" spans="2:3" x14ac:dyDescent="0.25">
      <c r="B974" s="17" t="s">
        <v>104</v>
      </c>
      <c r="C974" s="17" t="s">
        <v>979</v>
      </c>
    </row>
    <row r="975" spans="2:3" x14ac:dyDescent="0.25">
      <c r="B975" s="17" t="s">
        <v>104</v>
      </c>
      <c r="C975" s="17" t="s">
        <v>980</v>
      </c>
    </row>
    <row r="976" spans="2:3" x14ac:dyDescent="0.25">
      <c r="B976" s="17" t="s">
        <v>104</v>
      </c>
      <c r="C976" s="17" t="s">
        <v>981</v>
      </c>
    </row>
    <row r="977" spans="2:3" x14ac:dyDescent="0.25">
      <c r="B977" s="17" t="s">
        <v>104</v>
      </c>
      <c r="C977" s="17" t="s">
        <v>982</v>
      </c>
    </row>
    <row r="978" spans="2:3" x14ac:dyDescent="0.25">
      <c r="B978" s="17" t="s">
        <v>104</v>
      </c>
      <c r="C978" s="17" t="s">
        <v>983</v>
      </c>
    </row>
    <row r="979" spans="2:3" x14ac:dyDescent="0.25">
      <c r="B979" s="17" t="s">
        <v>104</v>
      </c>
      <c r="C979" s="17" t="s">
        <v>984</v>
      </c>
    </row>
    <row r="980" spans="2:3" x14ac:dyDescent="0.25">
      <c r="B980" s="17" t="s">
        <v>104</v>
      </c>
      <c r="C980" s="17" t="s">
        <v>985</v>
      </c>
    </row>
    <row r="981" spans="2:3" x14ac:dyDescent="0.25">
      <c r="B981" s="17" t="s">
        <v>104</v>
      </c>
      <c r="C981" s="17" t="s">
        <v>986</v>
      </c>
    </row>
    <row r="982" spans="2:3" x14ac:dyDescent="0.25">
      <c r="B982" s="17" t="s">
        <v>104</v>
      </c>
      <c r="C982" s="17" t="s">
        <v>987</v>
      </c>
    </row>
    <row r="983" spans="2:3" x14ac:dyDescent="0.25">
      <c r="B983" s="17" t="s">
        <v>104</v>
      </c>
      <c r="C983" s="17" t="s">
        <v>988</v>
      </c>
    </row>
    <row r="984" spans="2:3" x14ac:dyDescent="0.25">
      <c r="B984" s="17" t="s">
        <v>104</v>
      </c>
      <c r="C984" s="17" t="s">
        <v>989</v>
      </c>
    </row>
    <row r="985" spans="2:3" x14ac:dyDescent="0.25">
      <c r="B985" s="17" t="s">
        <v>104</v>
      </c>
      <c r="C985" s="17" t="s">
        <v>990</v>
      </c>
    </row>
    <row r="986" spans="2:3" x14ac:dyDescent="0.25">
      <c r="B986" s="17" t="s">
        <v>104</v>
      </c>
      <c r="C986" s="17" t="s">
        <v>991</v>
      </c>
    </row>
    <row r="987" spans="2:3" x14ac:dyDescent="0.25">
      <c r="B987" s="17" t="s">
        <v>104</v>
      </c>
      <c r="C987" s="17" t="s">
        <v>992</v>
      </c>
    </row>
    <row r="988" spans="2:3" x14ac:dyDescent="0.25">
      <c r="B988" s="17" t="s">
        <v>104</v>
      </c>
      <c r="C988" s="17" t="s">
        <v>993</v>
      </c>
    </row>
    <row r="989" spans="2:3" x14ac:dyDescent="0.25">
      <c r="B989" s="17" t="s">
        <v>104</v>
      </c>
      <c r="C989" s="17" t="s">
        <v>994</v>
      </c>
    </row>
    <row r="990" spans="2:3" x14ac:dyDescent="0.25">
      <c r="B990" s="17" t="s">
        <v>104</v>
      </c>
      <c r="C990" s="17" t="s">
        <v>995</v>
      </c>
    </row>
    <row r="991" spans="2:3" x14ac:dyDescent="0.25">
      <c r="B991" s="17" t="s">
        <v>104</v>
      </c>
      <c r="C991" s="17" t="s">
        <v>996</v>
      </c>
    </row>
    <row r="992" spans="2:3" x14ac:dyDescent="0.25">
      <c r="B992" s="17" t="s">
        <v>104</v>
      </c>
      <c r="C992" s="17" t="s">
        <v>997</v>
      </c>
    </row>
    <row r="993" spans="2:3" x14ac:dyDescent="0.25">
      <c r="B993" s="17" t="s">
        <v>104</v>
      </c>
      <c r="C993" s="17" t="s">
        <v>998</v>
      </c>
    </row>
    <row r="994" spans="2:3" x14ac:dyDescent="0.25">
      <c r="B994" s="17" t="s">
        <v>104</v>
      </c>
      <c r="C994" s="17" t="s">
        <v>999</v>
      </c>
    </row>
    <row r="995" spans="2:3" x14ac:dyDescent="0.25">
      <c r="B995" s="17" t="s">
        <v>104</v>
      </c>
      <c r="C995" s="17" t="s">
        <v>1000</v>
      </c>
    </row>
    <row r="996" spans="2:3" x14ac:dyDescent="0.25">
      <c r="B996" s="17" t="s">
        <v>104</v>
      </c>
      <c r="C996" s="17" t="s">
        <v>1001</v>
      </c>
    </row>
    <row r="997" spans="2:3" x14ac:dyDescent="0.25">
      <c r="B997" s="17" t="s">
        <v>104</v>
      </c>
      <c r="C997" s="17" t="s">
        <v>1002</v>
      </c>
    </row>
    <row r="998" spans="2:3" x14ac:dyDescent="0.25">
      <c r="B998" s="17" t="s">
        <v>104</v>
      </c>
      <c r="C998" s="17" t="s">
        <v>1003</v>
      </c>
    </row>
    <row r="999" spans="2:3" x14ac:dyDescent="0.25">
      <c r="B999" s="17" t="s">
        <v>104</v>
      </c>
      <c r="C999" s="17" t="s">
        <v>1004</v>
      </c>
    </row>
    <row r="1000" spans="2:3" x14ac:dyDescent="0.25">
      <c r="B1000" s="17" t="s">
        <v>104</v>
      </c>
      <c r="C1000" s="17" t="s">
        <v>1005</v>
      </c>
    </row>
    <row r="1001" spans="2:3" x14ac:dyDescent="0.25">
      <c r="B1001" s="17" t="s">
        <v>104</v>
      </c>
      <c r="C1001" s="17" t="s">
        <v>171</v>
      </c>
    </row>
    <row r="1002" spans="2:3" x14ac:dyDescent="0.25">
      <c r="B1002" s="17" t="s">
        <v>104</v>
      </c>
      <c r="C1002" s="17" t="s">
        <v>1006</v>
      </c>
    </row>
    <row r="1003" spans="2:3" x14ac:dyDescent="0.25">
      <c r="B1003" s="17" t="s">
        <v>104</v>
      </c>
      <c r="C1003" s="17" t="s">
        <v>460</v>
      </c>
    </row>
    <row r="1004" spans="2:3" x14ac:dyDescent="0.25">
      <c r="B1004" s="17" t="s">
        <v>104</v>
      </c>
      <c r="C1004" s="17" t="s">
        <v>1007</v>
      </c>
    </row>
    <row r="1005" spans="2:3" x14ac:dyDescent="0.25">
      <c r="B1005" s="17" t="s">
        <v>104</v>
      </c>
      <c r="C1005" s="17" t="s">
        <v>1008</v>
      </c>
    </row>
    <row r="1006" spans="2:3" x14ac:dyDescent="0.25">
      <c r="B1006" s="17" t="s">
        <v>104</v>
      </c>
      <c r="C1006" s="17" t="s">
        <v>1009</v>
      </c>
    </row>
    <row r="1007" spans="2:3" x14ac:dyDescent="0.25">
      <c r="B1007" s="17" t="s">
        <v>104</v>
      </c>
      <c r="C1007" s="17" t="s">
        <v>1010</v>
      </c>
    </row>
    <row r="1008" spans="2:3" x14ac:dyDescent="0.25">
      <c r="B1008" s="17" t="s">
        <v>106</v>
      </c>
      <c r="C1008" s="17" t="s">
        <v>1011</v>
      </c>
    </row>
    <row r="1009" spans="2:3" x14ac:dyDescent="0.25">
      <c r="B1009" s="17" t="s">
        <v>106</v>
      </c>
      <c r="C1009" s="17" t="s">
        <v>1012</v>
      </c>
    </row>
    <row r="1010" spans="2:3" x14ac:dyDescent="0.25">
      <c r="B1010" s="17" t="s">
        <v>106</v>
      </c>
      <c r="C1010" s="17" t="s">
        <v>1013</v>
      </c>
    </row>
    <row r="1011" spans="2:3" x14ac:dyDescent="0.25">
      <c r="B1011" s="17" t="s">
        <v>106</v>
      </c>
      <c r="C1011" s="17" t="s">
        <v>1014</v>
      </c>
    </row>
    <row r="1012" spans="2:3" x14ac:dyDescent="0.25">
      <c r="B1012" s="17" t="s">
        <v>106</v>
      </c>
      <c r="C1012" s="17" t="s">
        <v>74</v>
      </c>
    </row>
    <row r="1013" spans="2:3" x14ac:dyDescent="0.25">
      <c r="B1013" s="17" t="s">
        <v>106</v>
      </c>
      <c r="C1013" s="17" t="s">
        <v>54</v>
      </c>
    </row>
    <row r="1014" spans="2:3" x14ac:dyDescent="0.25">
      <c r="B1014" s="17" t="s">
        <v>106</v>
      </c>
      <c r="C1014" s="17" t="s">
        <v>1015</v>
      </c>
    </row>
    <row r="1015" spans="2:3" x14ac:dyDescent="0.25">
      <c r="B1015" s="17" t="s">
        <v>106</v>
      </c>
      <c r="C1015" s="17" t="s">
        <v>1016</v>
      </c>
    </row>
    <row r="1016" spans="2:3" x14ac:dyDescent="0.25">
      <c r="B1016" s="17" t="s">
        <v>106</v>
      </c>
      <c r="C1016" s="17" t="s">
        <v>1017</v>
      </c>
    </row>
    <row r="1017" spans="2:3" x14ac:dyDescent="0.25">
      <c r="B1017" s="17" t="s">
        <v>106</v>
      </c>
      <c r="C1017" s="17" t="s">
        <v>1018</v>
      </c>
    </row>
    <row r="1018" spans="2:3" x14ac:dyDescent="0.25">
      <c r="B1018" s="17" t="s">
        <v>106</v>
      </c>
      <c r="C1018" s="17" t="s">
        <v>1019</v>
      </c>
    </row>
    <row r="1019" spans="2:3" x14ac:dyDescent="0.25">
      <c r="B1019" s="17" t="s">
        <v>106</v>
      </c>
      <c r="C1019" s="17" t="s">
        <v>205</v>
      </c>
    </row>
    <row r="1020" spans="2:3" x14ac:dyDescent="0.25">
      <c r="B1020" s="17" t="s">
        <v>106</v>
      </c>
      <c r="C1020" s="17" t="s">
        <v>1020</v>
      </c>
    </row>
    <row r="1021" spans="2:3" x14ac:dyDescent="0.25">
      <c r="B1021" s="17" t="s">
        <v>106</v>
      </c>
      <c r="C1021" s="17" t="s">
        <v>1021</v>
      </c>
    </row>
    <row r="1022" spans="2:3" x14ac:dyDescent="0.25">
      <c r="B1022" s="17" t="s">
        <v>106</v>
      </c>
      <c r="C1022" s="17" t="s">
        <v>1022</v>
      </c>
    </row>
    <row r="1023" spans="2:3" x14ac:dyDescent="0.25">
      <c r="B1023" s="17" t="s">
        <v>106</v>
      </c>
      <c r="C1023" s="17" t="s">
        <v>1023</v>
      </c>
    </row>
    <row r="1024" spans="2:3" x14ac:dyDescent="0.25">
      <c r="B1024" s="17" t="s">
        <v>106</v>
      </c>
      <c r="C1024" s="17" t="s">
        <v>1024</v>
      </c>
    </row>
    <row r="1025" spans="2:3" x14ac:dyDescent="0.25">
      <c r="B1025" s="17" t="s">
        <v>106</v>
      </c>
      <c r="C1025" s="17" t="s">
        <v>1025</v>
      </c>
    </row>
    <row r="1026" spans="2:3" x14ac:dyDescent="0.25">
      <c r="B1026" s="17" t="s">
        <v>106</v>
      </c>
      <c r="C1026" s="17" t="s">
        <v>1026</v>
      </c>
    </row>
    <row r="1027" spans="2:3" x14ac:dyDescent="0.25">
      <c r="B1027" s="17" t="s">
        <v>106</v>
      </c>
      <c r="C1027" s="17" t="s">
        <v>1027</v>
      </c>
    </row>
    <row r="1028" spans="2:3" x14ac:dyDescent="0.25">
      <c r="B1028" s="17" t="s">
        <v>106</v>
      </c>
      <c r="C1028" s="17" t="s">
        <v>1028</v>
      </c>
    </row>
    <row r="1029" spans="2:3" x14ac:dyDescent="0.25">
      <c r="B1029" s="17" t="s">
        <v>106</v>
      </c>
      <c r="C1029" s="17" t="s">
        <v>1029</v>
      </c>
    </row>
    <row r="1030" spans="2:3" x14ac:dyDescent="0.25">
      <c r="B1030" s="17" t="s">
        <v>106</v>
      </c>
      <c r="C1030" s="17" t="s">
        <v>1030</v>
      </c>
    </row>
    <row r="1031" spans="2:3" x14ac:dyDescent="0.25">
      <c r="B1031" s="17" t="s">
        <v>106</v>
      </c>
      <c r="C1031" s="17" t="s">
        <v>143</v>
      </c>
    </row>
    <row r="1032" spans="2:3" x14ac:dyDescent="0.25">
      <c r="B1032" s="17" t="s">
        <v>106</v>
      </c>
      <c r="C1032" s="17" t="s">
        <v>314</v>
      </c>
    </row>
    <row r="1033" spans="2:3" x14ac:dyDescent="0.25">
      <c r="B1033" s="17" t="s">
        <v>106</v>
      </c>
      <c r="C1033" s="17" t="s">
        <v>1031</v>
      </c>
    </row>
    <row r="1034" spans="2:3" x14ac:dyDescent="0.25">
      <c r="B1034" s="17" t="s">
        <v>106</v>
      </c>
      <c r="C1034" s="17" t="s">
        <v>1032</v>
      </c>
    </row>
    <row r="1035" spans="2:3" x14ac:dyDescent="0.25">
      <c r="B1035" s="17" t="s">
        <v>106</v>
      </c>
      <c r="C1035" s="17" t="s">
        <v>1033</v>
      </c>
    </row>
    <row r="1036" spans="2:3" x14ac:dyDescent="0.25">
      <c r="B1036" s="17" t="s">
        <v>106</v>
      </c>
      <c r="C1036" s="17" t="s">
        <v>756</v>
      </c>
    </row>
    <row r="1037" spans="2:3" x14ac:dyDescent="0.25">
      <c r="B1037" s="17" t="s">
        <v>106</v>
      </c>
      <c r="C1037" s="17" t="s">
        <v>1034</v>
      </c>
    </row>
    <row r="1038" spans="2:3" x14ac:dyDescent="0.25">
      <c r="B1038" s="17" t="s">
        <v>106</v>
      </c>
      <c r="C1038" s="17" t="s">
        <v>1035</v>
      </c>
    </row>
    <row r="1039" spans="2:3" x14ac:dyDescent="0.25">
      <c r="B1039" s="17" t="s">
        <v>106</v>
      </c>
      <c r="C1039" s="17" t="s">
        <v>172</v>
      </c>
    </row>
    <row r="1040" spans="2:3" x14ac:dyDescent="0.25">
      <c r="B1040" s="17" t="s">
        <v>106</v>
      </c>
      <c r="C1040" s="17" t="s">
        <v>1036</v>
      </c>
    </row>
    <row r="1041" spans="2:3" x14ac:dyDescent="0.25">
      <c r="B1041" s="17" t="s">
        <v>106</v>
      </c>
      <c r="C1041" s="17" t="s">
        <v>1037</v>
      </c>
    </row>
    <row r="1042" spans="2:3" x14ac:dyDescent="0.25">
      <c r="B1042" s="17" t="s">
        <v>106</v>
      </c>
      <c r="C1042" s="17" t="s">
        <v>1038</v>
      </c>
    </row>
    <row r="1043" spans="2:3" x14ac:dyDescent="0.25">
      <c r="B1043" s="17" t="s">
        <v>106</v>
      </c>
      <c r="C1043" s="17" t="s">
        <v>1039</v>
      </c>
    </row>
    <row r="1044" spans="2:3" x14ac:dyDescent="0.25">
      <c r="B1044" s="17" t="s">
        <v>106</v>
      </c>
      <c r="C1044" s="17" t="s">
        <v>1040</v>
      </c>
    </row>
    <row r="1045" spans="2:3" x14ac:dyDescent="0.25">
      <c r="B1045" s="17" t="s">
        <v>106</v>
      </c>
      <c r="C1045" s="17" t="s">
        <v>1041</v>
      </c>
    </row>
    <row r="1046" spans="2:3" x14ac:dyDescent="0.25">
      <c r="B1046" s="17" t="s">
        <v>106</v>
      </c>
      <c r="C1046" s="17" t="s">
        <v>1042</v>
      </c>
    </row>
    <row r="1047" spans="2:3" x14ac:dyDescent="0.25">
      <c r="B1047" s="17" t="s">
        <v>106</v>
      </c>
      <c r="C1047" s="17" t="s">
        <v>1043</v>
      </c>
    </row>
    <row r="1048" spans="2:3" x14ac:dyDescent="0.25">
      <c r="B1048" s="17" t="s">
        <v>106</v>
      </c>
      <c r="C1048" s="17" t="s">
        <v>1044</v>
      </c>
    </row>
    <row r="1049" spans="2:3" x14ac:dyDescent="0.25">
      <c r="B1049" s="17" t="s">
        <v>106</v>
      </c>
      <c r="C1049" s="17" t="s">
        <v>1045</v>
      </c>
    </row>
    <row r="1050" spans="2:3" x14ac:dyDescent="0.25">
      <c r="B1050" s="17" t="s">
        <v>43</v>
      </c>
      <c r="C1050" s="17" t="s">
        <v>43</v>
      </c>
    </row>
    <row r="1051" spans="2:3" x14ac:dyDescent="0.25">
      <c r="B1051" s="17" t="s">
        <v>43</v>
      </c>
      <c r="C1051" s="17" t="s">
        <v>1046</v>
      </c>
    </row>
    <row r="1052" spans="2:3" x14ac:dyDescent="0.25">
      <c r="B1052" s="17" t="s">
        <v>43</v>
      </c>
      <c r="C1052" s="17" t="s">
        <v>1047</v>
      </c>
    </row>
    <row r="1053" spans="2:3" x14ac:dyDescent="0.25">
      <c r="B1053" s="17" t="s">
        <v>43</v>
      </c>
      <c r="C1053" s="17" t="s">
        <v>1048</v>
      </c>
    </row>
    <row r="1054" spans="2:3" x14ac:dyDescent="0.25">
      <c r="B1054" s="17" t="s">
        <v>43</v>
      </c>
      <c r="C1054" s="17" t="s">
        <v>1049</v>
      </c>
    </row>
    <row r="1055" spans="2:3" x14ac:dyDescent="0.25">
      <c r="B1055" s="17" t="s">
        <v>43</v>
      </c>
      <c r="C1055" s="17" t="s">
        <v>1050</v>
      </c>
    </row>
    <row r="1056" spans="2:3" x14ac:dyDescent="0.25">
      <c r="B1056" s="17" t="s">
        <v>43</v>
      </c>
      <c r="C1056" s="17" t="s">
        <v>1051</v>
      </c>
    </row>
    <row r="1057" spans="2:3" x14ac:dyDescent="0.25">
      <c r="B1057" s="17" t="s">
        <v>65</v>
      </c>
      <c r="C1057" s="17" t="s">
        <v>1052</v>
      </c>
    </row>
    <row r="1058" spans="2:3" x14ac:dyDescent="0.25">
      <c r="B1058" s="17" t="s">
        <v>65</v>
      </c>
      <c r="C1058" s="17" t="s">
        <v>1053</v>
      </c>
    </row>
    <row r="1059" spans="2:3" x14ac:dyDescent="0.25">
      <c r="B1059" s="17" t="s">
        <v>65</v>
      </c>
      <c r="C1059" s="17" t="s">
        <v>1054</v>
      </c>
    </row>
    <row r="1060" spans="2:3" x14ac:dyDescent="0.25">
      <c r="B1060" s="17" t="s">
        <v>65</v>
      </c>
      <c r="C1060" s="17" t="s">
        <v>1055</v>
      </c>
    </row>
    <row r="1061" spans="2:3" x14ac:dyDescent="0.25">
      <c r="B1061" s="17" t="s">
        <v>65</v>
      </c>
      <c r="C1061" s="17" t="s">
        <v>1056</v>
      </c>
    </row>
    <row r="1062" spans="2:3" x14ac:dyDescent="0.25">
      <c r="B1062" s="17" t="s">
        <v>65</v>
      </c>
      <c r="C1062" s="17" t="s">
        <v>1057</v>
      </c>
    </row>
    <row r="1063" spans="2:3" x14ac:dyDescent="0.25">
      <c r="B1063" s="17" t="s">
        <v>65</v>
      </c>
      <c r="C1063" s="17" t="s">
        <v>1058</v>
      </c>
    </row>
    <row r="1064" spans="2:3" x14ac:dyDescent="0.25">
      <c r="B1064" s="17" t="s">
        <v>65</v>
      </c>
      <c r="C1064" s="17" t="s">
        <v>1059</v>
      </c>
    </row>
    <row r="1065" spans="2:3" x14ac:dyDescent="0.25">
      <c r="B1065" s="17" t="s">
        <v>65</v>
      </c>
      <c r="C1065" s="17" t="s">
        <v>1060</v>
      </c>
    </row>
    <row r="1066" spans="2:3" x14ac:dyDescent="0.25">
      <c r="B1066" s="17" t="s">
        <v>65</v>
      </c>
      <c r="C1066" s="17" t="s">
        <v>1061</v>
      </c>
    </row>
    <row r="1067" spans="2:3" x14ac:dyDescent="0.25">
      <c r="B1067" s="17" t="s">
        <v>65</v>
      </c>
      <c r="C1067" s="17" t="s">
        <v>1062</v>
      </c>
    </row>
    <row r="1068" spans="2:3" x14ac:dyDescent="0.25">
      <c r="B1068" s="17" t="s">
        <v>65</v>
      </c>
      <c r="C1068" s="17" t="s">
        <v>1063</v>
      </c>
    </row>
    <row r="1069" spans="2:3" x14ac:dyDescent="0.25">
      <c r="B1069" s="17" t="s">
        <v>65</v>
      </c>
      <c r="C1069" s="17" t="s">
        <v>162</v>
      </c>
    </row>
    <row r="1070" spans="2:3" x14ac:dyDescent="0.25">
      <c r="B1070" s="17" t="s">
        <v>65</v>
      </c>
      <c r="C1070" s="17" t="s">
        <v>1064</v>
      </c>
    </row>
    <row r="1071" spans="2:3" x14ac:dyDescent="0.25">
      <c r="B1071" s="17" t="s">
        <v>65</v>
      </c>
      <c r="C1071" s="17" t="s">
        <v>1065</v>
      </c>
    </row>
    <row r="1072" spans="2:3" x14ac:dyDescent="0.25">
      <c r="B1072" s="17" t="s">
        <v>65</v>
      </c>
      <c r="C1072" s="17" t="s">
        <v>1066</v>
      </c>
    </row>
    <row r="1073" spans="2:3" x14ac:dyDescent="0.25">
      <c r="B1073" s="17" t="s">
        <v>65</v>
      </c>
      <c r="C1073" s="17" t="s">
        <v>1067</v>
      </c>
    </row>
    <row r="1074" spans="2:3" x14ac:dyDescent="0.25">
      <c r="B1074" s="17" t="s">
        <v>65</v>
      </c>
      <c r="C1074" s="17" t="s">
        <v>1068</v>
      </c>
    </row>
    <row r="1075" spans="2:3" x14ac:dyDescent="0.25">
      <c r="B1075" s="17" t="s">
        <v>65</v>
      </c>
      <c r="C1075" s="17" t="s">
        <v>268</v>
      </c>
    </row>
    <row r="1076" spans="2:3" x14ac:dyDescent="0.25">
      <c r="B1076" s="17" t="s">
        <v>93</v>
      </c>
      <c r="C1076" s="17" t="s">
        <v>1069</v>
      </c>
    </row>
    <row r="1077" spans="2:3" x14ac:dyDescent="0.25">
      <c r="B1077" s="17" t="s">
        <v>93</v>
      </c>
      <c r="C1077" s="17" t="s">
        <v>1070</v>
      </c>
    </row>
    <row r="1078" spans="2:3" x14ac:dyDescent="0.25">
      <c r="B1078" s="17" t="s">
        <v>93</v>
      </c>
      <c r="C1078" s="17" t="s">
        <v>1071</v>
      </c>
    </row>
    <row r="1079" spans="2:3" x14ac:dyDescent="0.25">
      <c r="B1079" s="17" t="s">
        <v>93</v>
      </c>
      <c r="C1079" s="17" t="s">
        <v>1072</v>
      </c>
    </row>
    <row r="1080" spans="2:3" x14ac:dyDescent="0.25">
      <c r="B1080" s="17" t="s">
        <v>93</v>
      </c>
      <c r="C1080" s="17" t="s">
        <v>1073</v>
      </c>
    </row>
    <row r="1081" spans="2:3" x14ac:dyDescent="0.25">
      <c r="B1081" s="17" t="s">
        <v>93</v>
      </c>
      <c r="C1081" s="17" t="s">
        <v>1074</v>
      </c>
    </row>
    <row r="1082" spans="2:3" x14ac:dyDescent="0.25">
      <c r="B1082" s="17" t="s">
        <v>93</v>
      </c>
      <c r="C1082" s="17" t="s">
        <v>1075</v>
      </c>
    </row>
    <row r="1083" spans="2:3" x14ac:dyDescent="0.25">
      <c r="B1083" s="17" t="s">
        <v>93</v>
      </c>
      <c r="C1083" s="17" t="s">
        <v>1076</v>
      </c>
    </row>
    <row r="1084" spans="2:3" x14ac:dyDescent="0.25">
      <c r="B1084" s="17" t="s">
        <v>93</v>
      </c>
      <c r="C1084" s="17" t="s">
        <v>167</v>
      </c>
    </row>
    <row r="1085" spans="2:3" x14ac:dyDescent="0.25">
      <c r="B1085" s="17" t="s">
        <v>93</v>
      </c>
      <c r="C1085" s="17" t="s">
        <v>932</v>
      </c>
    </row>
    <row r="1086" spans="2:3" x14ac:dyDescent="0.25">
      <c r="B1086" s="17" t="s">
        <v>93</v>
      </c>
      <c r="C1086" s="17" t="s">
        <v>844</v>
      </c>
    </row>
    <row r="1087" spans="2:3" x14ac:dyDescent="0.25">
      <c r="B1087" s="17" t="s">
        <v>93</v>
      </c>
      <c r="C1087" s="17" t="s">
        <v>1077</v>
      </c>
    </row>
    <row r="1088" spans="2:3" x14ac:dyDescent="0.25">
      <c r="B1088" s="17" t="s">
        <v>93</v>
      </c>
      <c r="C1088" s="17" t="s">
        <v>1078</v>
      </c>
    </row>
    <row r="1089" spans="2:3" x14ac:dyDescent="0.25">
      <c r="B1089" s="17" t="s">
        <v>98</v>
      </c>
      <c r="C1089" s="17" t="s">
        <v>1079</v>
      </c>
    </row>
    <row r="1090" spans="2:3" x14ac:dyDescent="0.25">
      <c r="B1090" s="17" t="s">
        <v>98</v>
      </c>
      <c r="C1090" s="17" t="s">
        <v>1080</v>
      </c>
    </row>
    <row r="1091" spans="2:3" x14ac:dyDescent="0.25">
      <c r="B1091" s="17" t="s">
        <v>36</v>
      </c>
      <c r="C1091" s="17" t="s">
        <v>1081</v>
      </c>
    </row>
    <row r="1092" spans="2:3" x14ac:dyDescent="0.25">
      <c r="B1092" s="17" t="s">
        <v>36</v>
      </c>
      <c r="C1092" s="17" t="s">
        <v>1082</v>
      </c>
    </row>
    <row r="1093" spans="2:3" x14ac:dyDescent="0.25">
      <c r="B1093" s="17" t="s">
        <v>36</v>
      </c>
      <c r="C1093" s="17" t="s">
        <v>1083</v>
      </c>
    </row>
    <row r="1094" spans="2:3" x14ac:dyDescent="0.25">
      <c r="B1094" s="17" t="s">
        <v>36</v>
      </c>
      <c r="C1094" s="17" t="s">
        <v>1084</v>
      </c>
    </row>
    <row r="1095" spans="2:3" x14ac:dyDescent="0.25">
      <c r="B1095" s="17" t="s">
        <v>77</v>
      </c>
      <c r="C1095" s="17" t="s">
        <v>1085</v>
      </c>
    </row>
    <row r="1096" spans="2:3" x14ac:dyDescent="0.25">
      <c r="B1096" s="17" t="s">
        <v>77</v>
      </c>
      <c r="C1096" s="17" t="s">
        <v>1086</v>
      </c>
    </row>
    <row r="1097" spans="2:3" x14ac:dyDescent="0.25">
      <c r="B1097" s="17" t="s">
        <v>77</v>
      </c>
      <c r="C1097" s="17" t="s">
        <v>1087</v>
      </c>
    </row>
    <row r="1098" spans="2:3" x14ac:dyDescent="0.25">
      <c r="B1098" s="17" t="s">
        <v>77</v>
      </c>
      <c r="C1098" s="17" t="s">
        <v>1088</v>
      </c>
    </row>
    <row r="1099" spans="2:3" x14ac:dyDescent="0.25">
      <c r="B1099" s="17" t="s">
        <v>77</v>
      </c>
      <c r="C1099" s="17" t="s">
        <v>215</v>
      </c>
    </row>
    <row r="1100" spans="2:3" x14ac:dyDescent="0.25">
      <c r="B1100" s="17" t="s">
        <v>77</v>
      </c>
      <c r="C1100" s="17" t="s">
        <v>1089</v>
      </c>
    </row>
    <row r="1101" spans="2:3" x14ac:dyDescent="0.25">
      <c r="B1101" s="17" t="s">
        <v>77</v>
      </c>
      <c r="C1101" s="17" t="s">
        <v>1090</v>
      </c>
    </row>
    <row r="1102" spans="2:3" x14ac:dyDescent="0.25">
      <c r="B1102" s="17" t="s">
        <v>77</v>
      </c>
      <c r="C1102" s="17" t="s">
        <v>1091</v>
      </c>
    </row>
    <row r="1103" spans="2:3" x14ac:dyDescent="0.25">
      <c r="B1103" s="17" t="s">
        <v>77</v>
      </c>
      <c r="C1103" s="17" t="s">
        <v>1092</v>
      </c>
    </row>
    <row r="1104" spans="2:3" x14ac:dyDescent="0.25">
      <c r="B1104" s="17" t="s">
        <v>79</v>
      </c>
      <c r="C1104" s="17" t="s">
        <v>1093</v>
      </c>
    </row>
    <row r="1105" spans="2:3" x14ac:dyDescent="0.25">
      <c r="B1105" s="17" t="s">
        <v>79</v>
      </c>
      <c r="C1105" s="17" t="s">
        <v>232</v>
      </c>
    </row>
    <row r="1106" spans="2:3" x14ac:dyDescent="0.25">
      <c r="B1106" s="17" t="s">
        <v>79</v>
      </c>
      <c r="C1106" s="17" t="s">
        <v>1094</v>
      </c>
    </row>
    <row r="1107" spans="2:3" x14ac:dyDescent="0.25">
      <c r="B1107" s="17" t="s">
        <v>79</v>
      </c>
      <c r="C1107" s="17" t="s">
        <v>319</v>
      </c>
    </row>
    <row r="1108" spans="2:3" x14ac:dyDescent="0.25">
      <c r="B1108" s="17" t="s">
        <v>108</v>
      </c>
      <c r="C1108" s="17" t="s">
        <v>1095</v>
      </c>
    </row>
    <row r="1109" spans="2:3" x14ac:dyDescent="0.25">
      <c r="B1109" s="17" t="s">
        <v>108</v>
      </c>
      <c r="C1109" s="17" t="s">
        <v>1096</v>
      </c>
    </row>
    <row r="1110" spans="2:3" x14ac:dyDescent="0.25">
      <c r="B1110" s="17" t="s">
        <v>108</v>
      </c>
      <c r="C1110" s="17" t="s">
        <v>1097</v>
      </c>
    </row>
    <row r="1111" spans="2:3" x14ac:dyDescent="0.25">
      <c r="B1111" s="17" t="s">
        <v>108</v>
      </c>
      <c r="C1111" s="17" t="s">
        <v>1098</v>
      </c>
    </row>
    <row r="1112" spans="2:3" x14ac:dyDescent="0.25">
      <c r="B1112" s="17" t="s">
        <v>110</v>
      </c>
      <c r="C1112" s="17" t="s">
        <v>1099</v>
      </c>
    </row>
    <row r="1113" spans="2:3" x14ac:dyDescent="0.25">
      <c r="B1113" s="17" t="s">
        <v>110</v>
      </c>
      <c r="C1113" s="17" t="s">
        <v>1100</v>
      </c>
    </row>
    <row r="1114" spans="2:3" x14ac:dyDescent="0.25">
      <c r="B1114" s="17" t="s">
        <v>110</v>
      </c>
      <c r="C1114" s="17" t="s">
        <v>1101</v>
      </c>
    </row>
    <row r="1115" spans="2:3" x14ac:dyDescent="0.25">
      <c r="B1115" s="17" t="s">
        <v>110</v>
      </c>
      <c r="C1115" s="17" t="s">
        <v>1102</v>
      </c>
    </row>
  </sheetData>
  <sheetProtection algorithmName="SHA-512" hashValue="blcLlM/P8SRxt6ZOeHg4lVMnn0QGyOGL5wQzd9jekbBzyh2KQ9UJMNfEPo3VsP0jnu/HO0fMaAKA6o2QX7lpqA==" saltValue="5I+hMhtugl+u1nyejUK2f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F323E734AD0649B788376813C60016" ma:contentTypeVersion="2" ma:contentTypeDescription="Crear nuevo documento." ma:contentTypeScope="" ma:versionID="b7819a17e3320bf5bc3c5ab361765f3d">
  <xsd:schema xmlns:xsd="http://www.w3.org/2001/XMLSchema" xmlns:xs="http://www.w3.org/2001/XMLSchema" xmlns:p="http://schemas.microsoft.com/office/2006/metadata/properties" xmlns:ns1="http://schemas.microsoft.com/sharepoint/v3" xmlns:ns2="eecf60b8-447f-4758-8b71-2f5de1f62c93" targetNamespace="http://schemas.microsoft.com/office/2006/metadata/properties" ma:root="true" ma:fieldsID="65f5857252387bbfbfeb14ae8da79523" ns1:_="" ns2:_="">
    <xsd:import namespace="http://schemas.microsoft.com/sharepoint/v3"/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B3C87-AA45-48B5-A54C-39AD9386DC38}"/>
</file>

<file path=customXml/itemProps2.xml><?xml version="1.0" encoding="utf-8"?>
<ds:datastoreItem xmlns:ds="http://schemas.openxmlformats.org/officeDocument/2006/customXml" ds:itemID="{A8811222-857C-4919-A90A-B5C92CFC488C}"/>
</file>

<file path=customXml/itemProps3.xml><?xml version="1.0" encoding="utf-8"?>
<ds:datastoreItem xmlns:ds="http://schemas.openxmlformats.org/officeDocument/2006/customXml" ds:itemID="{148C45F1-A40A-4796-83A4-E8F9AFC34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Instructivo</vt:lpstr>
      <vt:lpstr>Indicadores</vt:lpstr>
      <vt:lpstr>Formato Calificaciones</vt:lpstr>
      <vt:lpstr>Listas</vt:lpstr>
      <vt:lpstr>AMAZONAS</vt:lpstr>
      <vt:lpstr>ANTIOQUIA</vt:lpstr>
      <vt:lpstr>ARAUCA</vt:lpstr>
      <vt:lpstr>Indicadores!Área_de_impresión</vt:lpstr>
      <vt:lpstr>ATLÁNTICO</vt:lpstr>
      <vt:lpstr>bog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departamento</vt:lpstr>
      <vt:lpstr>departamentos</vt:lpstr>
      <vt:lpstr>GUAINÍA</vt:lpstr>
      <vt:lpstr>GUAJIRA</vt:lpstr>
      <vt:lpstr>HUILA</vt:lpstr>
      <vt:lpstr>MAGDALENA</vt:lpstr>
      <vt:lpstr>META</vt:lpstr>
      <vt:lpstr>NARIÑO</vt:lpstr>
      <vt:lpstr>NORTE</vt:lpstr>
      <vt:lpstr>PUTUMAYO</vt:lpstr>
      <vt:lpstr>QUINDÍO</vt:lpstr>
      <vt:lpstr>RISARALDA</vt:lpstr>
      <vt:lpstr>SAN</vt:lpstr>
      <vt:lpstr>SANTANDER</vt:lpstr>
      <vt:lpstr>SUCRE</vt:lpstr>
      <vt:lpstr>Indicadores!Títulos_a_imprimir</vt:lpstr>
      <vt:lpstr>TOLIMA</vt:lpstr>
      <vt:lpstr>VALLE</vt:lpstr>
      <vt:lpstr>VICHADA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Natalia Niño Salamanca</dc:creator>
  <cp:lastModifiedBy>Diego Orlando Espinel Correa</cp:lastModifiedBy>
  <cp:lastPrinted>2018-07-10T15:32:19Z</cp:lastPrinted>
  <dcterms:created xsi:type="dcterms:W3CDTF">2015-03-22T19:40:24Z</dcterms:created>
  <dcterms:modified xsi:type="dcterms:W3CDTF">2018-07-23T14:43:36Z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0x0101000EF323E734AD0649B788376813C60016</vt:lpwstr>
  </property>
</Properties>
</file>